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Appointments" sheetId="2" state="visible" r:id="rId2"/>
    <sheet name="Services" sheetId="3" state="visible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₺&quot;#,##0.00"/>
    <numFmt numFmtId="165" formatCode="DD.MM.YYYY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  <color rgb="00050505"/>
    </font>
    <font>
      <b val="1"/>
    </font>
  </fonts>
  <fills count="5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FFFFF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0" fontId="7" fillId="0" borderId="0" pivotButton="0" quotePrefix="0" xfId="0"/>
    <xf numFmtId="165" fontId="0" fillId="3" borderId="1" pivotButton="0" quotePrefix="0" xfId="0"/>
    <xf numFmtId="1" fontId="0" fillId="4" borderId="1" pivotButton="0" quotePrefix="0" xfId="0"/>
    <xf numFmtId="166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3">
    <dxf>
      <font>
        <b val="1"/>
        <color rgb="000B7A3B"/>
      </font>
      <fill>
        <patternFill patternType="solid">
          <fgColor rgb="00E3F5EA"/>
        </patternFill>
      </fill>
    </dxf>
    <dxf>
      <font>
        <b val="1"/>
        <color rgb="00C8102E"/>
      </font>
      <fill>
        <patternFill patternType="solid">
          <fgColor rgb="00FDECEE"/>
        </patternFill>
      </fill>
    </dxf>
    <dxf>
      <font>
        <b val="1"/>
        <color rgb="006B6B73"/>
      </font>
      <fill>
        <patternFill patternType="solid">
          <fgColor rgb="00F6F4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app/id6815307924?ct=xlsx-randevu-defteri&amp;mt=8" TargetMode="External" Id="rId1" /><Relationship Type="http://schemas.openxmlformats.org/officeDocument/2006/relationships/hyperlink" Target="https://cetele.site/en/templates/appointment-book-template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Appointment book template</t>
        </is>
      </c>
    </row>
    <row r="2">
      <c r="A2" s="2" t="inlineStr">
        <is>
          <t>Free Excel template · also opens in Google Sheets and Numbers</t>
        </is>
      </c>
    </row>
    <row r="4" ht="32" customHeight="1">
      <c r="A4" s="3" t="inlineStr">
        <is>
          <t>1. On “Services”, write your services with their length and price, once.</t>
        </is>
      </c>
    </row>
    <row r="5" ht="32" customHeight="1">
      <c r="A5" s="3" t="inlineStr">
        <is>
          <t>2. Enter every appointment on “Appointments”: date, time, customer, service, amount.</t>
        </is>
      </c>
    </row>
    <row r="6" ht="32" customHeight="1">
      <c r="A6" s="3" t="inlineStr">
        <is>
          <t>3. When it's done set the status to “Done”; “No-show” for someone who didn't come; “Cancelled” for a cancellation.</t>
        </is>
      </c>
    </row>
    <row r="7" ht="32" customHeight="1">
      <c r="A7" s="3" t="inlineStr">
        <is>
          <t>4. “Summary” shows your takings and no-show rate between the dates you choose.</t>
        </is>
      </c>
    </row>
    <row r="8" ht="32" customHeight="1">
      <c r="A8" s="3" t="inlineStr">
        <is>
          <t>5. For privacy, don't put customers' phone numbers in this file and don't share it.</t>
        </is>
      </c>
    </row>
    <row r="10">
      <c r="A10" s="4" t="inlineStr">
        <is>
          <t>Example rows are dated relative to today; delete them and start with your own.</t>
        </is>
      </c>
    </row>
    <row r="12" ht="34" customHeight="1">
      <c r="A12" s="5" t="inlineStr">
        <is>
          <t>Want the fee to go into the till by itself when you tap “Done”? Çetele — free on iPhone</t>
        </is>
      </c>
    </row>
    <row r="13">
      <c r="A13" s="6" t="inlineStr">
        <is>
          <t>https://cetele.site/en/templates/appointment-book-template/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8" customWidth="1" min="3" max="3"/>
    <col width="22" customWidth="1" min="4" max="4"/>
    <col width="11" customWidth="1" min="5" max="5"/>
    <col width="13" customWidth="1" min="6" max="6"/>
    <col width="13" customWidth="1" min="7" max="7"/>
    <col width="26" customWidth="1" min="8" max="8"/>
  </cols>
  <sheetData>
    <row r="1" ht="30" customHeight="1">
      <c r="A1" s="7" t="inlineStr">
        <is>
          <t>Date</t>
        </is>
      </c>
      <c r="B1" s="7" t="inlineStr">
        <is>
          <t>Time</t>
        </is>
      </c>
      <c r="C1" s="7" t="inlineStr">
        <is>
          <t>Customer</t>
        </is>
      </c>
      <c r="D1" s="7" t="inlineStr">
        <is>
          <t>Service</t>
        </is>
      </c>
      <c r="E1" s="7" t="inlineStr">
        <is>
          <t>Length (min)</t>
        </is>
      </c>
      <c r="F1" s="7" t="inlineStr">
        <is>
          <t>Amount (₺)</t>
        </is>
      </c>
      <c r="G1" s="7" t="inlineStr">
        <is>
          <t>Status</t>
        </is>
      </c>
      <c r="H1" s="7" t="inlineStr">
        <is>
          <t>Note</t>
        </is>
      </c>
    </row>
    <row r="2">
      <c r="A2" s="8">
        <f>TODAY()-6</f>
        <v/>
      </c>
      <c r="B2" t="inlineStr">
        <is>
          <t>10:00</t>
        </is>
      </c>
      <c r="C2" t="inlineStr">
        <is>
          <t>Merve</t>
        </is>
      </c>
      <c r="D2" t="inlineStr">
        <is>
          <t>Acrylic nails</t>
        </is>
      </c>
      <c r="E2">
        <f>IF(D2="","",IFERROR(VLOOKUP(D2,'Services'!$A:$C,2,FALSE),""))</f>
        <v/>
      </c>
      <c r="F2" s="9">
        <f>IF(D2="","",IFERROR(VLOOKUP(D2,'Services'!$A:$C,3,FALSE),""))</f>
        <v/>
      </c>
      <c r="G2" t="inlineStr">
        <is>
          <t>Done</t>
        </is>
      </c>
      <c r="H2" t="inlineStr"/>
    </row>
    <row r="3">
      <c r="A3" s="8">
        <f>TODAY()-6</f>
        <v/>
      </c>
      <c r="B3" t="inlineStr">
        <is>
          <t>13:30</t>
        </is>
      </c>
      <c r="C3" t="inlineStr">
        <is>
          <t>Elif</t>
        </is>
      </c>
      <c r="D3" t="inlineStr">
        <is>
          <t>Gel polish</t>
        </is>
      </c>
      <c r="E3">
        <f>IF(D3="","",IFERROR(VLOOKUP(D3,'Services'!$A:$C,2,FALSE),""))</f>
        <v/>
      </c>
      <c r="F3" s="9">
        <f>IF(D3="","",IFERROR(VLOOKUP(D3,'Services'!$A:$C,3,FALSE),""))</f>
        <v/>
      </c>
      <c r="G3" t="inlineStr">
        <is>
          <t>Done</t>
        </is>
      </c>
      <c r="H3" t="inlineStr"/>
    </row>
    <row r="4">
      <c r="A4" s="8">
        <f>TODAY()-5</f>
        <v/>
      </c>
      <c r="B4" t="inlineStr">
        <is>
          <t>11:00</t>
        </is>
      </c>
      <c r="C4" t="inlineStr">
        <is>
          <t>Deniz</t>
        </is>
      </c>
      <c r="D4" t="inlineStr">
        <is>
          <t>Cut + blow-dry</t>
        </is>
      </c>
      <c r="E4">
        <f>IF(D4="","",IFERROR(VLOOKUP(D4,'Services'!$A:$C,2,FALSE),""))</f>
        <v/>
      </c>
      <c r="F4" s="9">
        <f>IF(D4="","",IFERROR(VLOOKUP(D4,'Services'!$A:$C,3,FALSE),""))</f>
        <v/>
      </c>
      <c r="G4" t="inlineStr">
        <is>
          <t>No-show</t>
        </is>
      </c>
      <c r="H4" t="inlineStr">
        <is>
          <t>Called, no answer</t>
        </is>
      </c>
    </row>
    <row r="5">
      <c r="A5" s="8">
        <f>TODAY()-4</f>
        <v/>
      </c>
      <c r="B5" t="inlineStr">
        <is>
          <t>15:00</t>
        </is>
      </c>
      <c r="C5" t="inlineStr">
        <is>
          <t>Ayşe</t>
        </is>
      </c>
      <c r="D5" t="inlineStr">
        <is>
          <t>Colour + blow-dry</t>
        </is>
      </c>
      <c r="E5">
        <f>IF(D5="","",IFERROR(VLOOKUP(D5,'Services'!$A:$C,2,FALSE),""))</f>
        <v/>
      </c>
      <c r="F5" s="9">
        <f>IF(D5="","",IFERROR(VLOOKUP(D5,'Services'!$A:$C,3,FALSE),""))</f>
        <v/>
      </c>
      <c r="G5" t="inlineStr">
        <is>
          <t>Done</t>
        </is>
      </c>
      <c r="H5" t="inlineStr">
        <is>
          <t>Colour 7.1</t>
        </is>
      </c>
    </row>
    <row r="6">
      <c r="A6" s="8">
        <f>TODAY()-2</f>
        <v/>
      </c>
      <c r="B6" t="inlineStr">
        <is>
          <t>09:30</t>
        </is>
      </c>
      <c r="C6" t="inlineStr">
        <is>
          <t>Emre</t>
        </is>
      </c>
      <c r="D6" t="inlineStr">
        <is>
          <t>Beard</t>
        </is>
      </c>
      <c r="E6">
        <f>IF(D6="","",IFERROR(VLOOKUP(D6,'Services'!$A:$C,2,FALSE),""))</f>
        <v/>
      </c>
      <c r="F6" s="9">
        <f>IF(D6="","",IFERROR(VLOOKUP(D6,'Services'!$A:$C,3,FALSE),""))</f>
        <v/>
      </c>
      <c r="G6" t="inlineStr">
        <is>
          <t>Done</t>
        </is>
      </c>
      <c r="H6" t="inlineStr"/>
    </row>
    <row r="7">
      <c r="A7" s="8">
        <f>TODAY()-1</f>
        <v/>
      </c>
      <c r="B7" t="inlineStr">
        <is>
          <t>16:00</t>
        </is>
      </c>
      <c r="C7" t="inlineStr">
        <is>
          <t>Zeynep</t>
        </is>
      </c>
      <c r="D7" t="inlineStr">
        <is>
          <t>Facial</t>
        </is>
      </c>
      <c r="E7">
        <f>IF(D7="","",IFERROR(VLOOKUP(D7,'Services'!$A:$C,2,FALSE),""))</f>
        <v/>
      </c>
      <c r="F7" s="9">
        <f>IF(D7="","",IFERROR(VLOOKUP(D7,'Services'!$A:$C,3,FALSE),""))</f>
        <v/>
      </c>
      <c r="G7" t="inlineStr">
        <is>
          <t>Cancelled</t>
        </is>
      </c>
      <c r="H7" t="inlineStr">
        <is>
          <t>Unwell</t>
        </is>
      </c>
    </row>
    <row r="8">
      <c r="A8" s="8">
        <f>TODAY()+0</f>
        <v/>
      </c>
      <c r="B8" t="inlineStr">
        <is>
          <t>10:00</t>
        </is>
      </c>
      <c r="C8" t="inlineStr">
        <is>
          <t>Gül</t>
        </is>
      </c>
      <c r="D8" t="inlineStr">
        <is>
          <t>Cut + blow-dry</t>
        </is>
      </c>
      <c r="E8">
        <f>IF(D8="","",IFERROR(VLOOKUP(D8,'Services'!$A:$C,2,FALSE),""))</f>
        <v/>
      </c>
      <c r="F8" s="9">
        <f>IF(D8="","",IFERROR(VLOOKUP(D8,'Services'!$A:$C,3,FALSE),""))</f>
        <v/>
      </c>
      <c r="G8" t="inlineStr">
        <is>
          <t>Planned</t>
        </is>
      </c>
      <c r="H8" t="inlineStr"/>
    </row>
    <row r="9">
      <c r="A9" s="8">
        <f>TODAY()+1</f>
        <v/>
      </c>
      <c r="B9" t="inlineStr">
        <is>
          <t>14:00</t>
        </is>
      </c>
      <c r="C9" t="inlineStr">
        <is>
          <t>Selin</t>
        </is>
      </c>
      <c r="D9" t="inlineStr">
        <is>
          <t>Acrylic nails</t>
        </is>
      </c>
      <c r="E9">
        <f>IF(D9="","",IFERROR(VLOOKUP(D9,'Services'!$A:$C,2,FALSE),""))</f>
        <v/>
      </c>
      <c r="F9" s="9">
        <f>IF(D9="","",IFERROR(VLOOKUP(D9,'Services'!$A:$C,3,FALSE),""))</f>
        <v/>
      </c>
      <c r="G9" t="inlineStr">
        <is>
          <t>Planned</t>
        </is>
      </c>
      <c r="H9" t="inlineStr"/>
    </row>
    <row r="10">
      <c r="A10" s="8" t="n"/>
      <c r="E10">
        <f>IF(D10="","",IFERROR(VLOOKUP(D10,'Services'!$A:$C,2,FALSE),""))</f>
        <v/>
      </c>
      <c r="F10" s="9">
        <f>IF(D10="","",IFERROR(VLOOKUP(D10,'Services'!$A:$C,3,FALSE),""))</f>
        <v/>
      </c>
    </row>
    <row r="11">
      <c r="A11" s="8" t="n"/>
      <c r="E11">
        <f>IF(D11="","",IFERROR(VLOOKUP(D11,'Services'!$A:$C,2,FALSE),""))</f>
        <v/>
      </c>
      <c r="F11" s="9">
        <f>IF(D11="","",IFERROR(VLOOKUP(D11,'Services'!$A:$C,3,FALSE),""))</f>
        <v/>
      </c>
    </row>
    <row r="12">
      <c r="A12" s="8" t="n"/>
      <c r="E12">
        <f>IF(D12="","",IFERROR(VLOOKUP(D12,'Services'!$A:$C,2,FALSE),""))</f>
        <v/>
      </c>
      <c r="F12" s="9">
        <f>IF(D12="","",IFERROR(VLOOKUP(D12,'Services'!$A:$C,3,FALSE),""))</f>
        <v/>
      </c>
    </row>
    <row r="13">
      <c r="A13" s="8" t="n"/>
      <c r="E13">
        <f>IF(D13="","",IFERROR(VLOOKUP(D13,'Services'!$A:$C,2,FALSE),""))</f>
        <v/>
      </c>
      <c r="F13" s="9">
        <f>IF(D13="","",IFERROR(VLOOKUP(D13,'Services'!$A:$C,3,FALSE),""))</f>
        <v/>
      </c>
    </row>
    <row r="14">
      <c r="A14" s="8" t="n"/>
      <c r="E14">
        <f>IF(D14="","",IFERROR(VLOOKUP(D14,'Services'!$A:$C,2,FALSE),""))</f>
        <v/>
      </c>
      <c r="F14" s="9">
        <f>IF(D14="","",IFERROR(VLOOKUP(D14,'Services'!$A:$C,3,FALSE),""))</f>
        <v/>
      </c>
    </row>
    <row r="15">
      <c r="A15" s="8" t="n"/>
      <c r="E15">
        <f>IF(D15="","",IFERROR(VLOOKUP(D15,'Services'!$A:$C,2,FALSE),""))</f>
        <v/>
      </c>
      <c r="F15" s="9">
        <f>IF(D15="","",IFERROR(VLOOKUP(D15,'Services'!$A:$C,3,FALSE),""))</f>
        <v/>
      </c>
    </row>
    <row r="16">
      <c r="A16" s="8" t="n"/>
      <c r="E16">
        <f>IF(D16="","",IFERROR(VLOOKUP(D16,'Services'!$A:$C,2,FALSE),""))</f>
        <v/>
      </c>
      <c r="F16" s="9">
        <f>IF(D16="","",IFERROR(VLOOKUP(D16,'Services'!$A:$C,3,FALSE),""))</f>
        <v/>
      </c>
    </row>
    <row r="17">
      <c r="A17" s="8" t="n"/>
      <c r="E17">
        <f>IF(D17="","",IFERROR(VLOOKUP(D17,'Services'!$A:$C,2,FALSE),""))</f>
        <v/>
      </c>
      <c r="F17" s="9">
        <f>IF(D17="","",IFERROR(VLOOKUP(D17,'Services'!$A:$C,3,FALSE),""))</f>
        <v/>
      </c>
    </row>
    <row r="18">
      <c r="A18" s="8" t="n"/>
      <c r="E18">
        <f>IF(D18="","",IFERROR(VLOOKUP(D18,'Services'!$A:$C,2,FALSE),""))</f>
        <v/>
      </c>
      <c r="F18" s="9">
        <f>IF(D18="","",IFERROR(VLOOKUP(D18,'Services'!$A:$C,3,FALSE),""))</f>
        <v/>
      </c>
    </row>
    <row r="19">
      <c r="A19" s="8" t="n"/>
      <c r="E19">
        <f>IF(D19="","",IFERROR(VLOOKUP(D19,'Services'!$A:$C,2,FALSE),""))</f>
        <v/>
      </c>
      <c r="F19" s="9">
        <f>IF(D19="","",IFERROR(VLOOKUP(D19,'Services'!$A:$C,3,FALSE),""))</f>
        <v/>
      </c>
    </row>
    <row r="20">
      <c r="A20" s="8" t="n"/>
      <c r="E20">
        <f>IF(D20="","",IFERROR(VLOOKUP(D20,'Services'!$A:$C,2,FALSE),""))</f>
        <v/>
      </c>
      <c r="F20" s="9">
        <f>IF(D20="","",IFERROR(VLOOKUP(D20,'Services'!$A:$C,3,FALSE),""))</f>
        <v/>
      </c>
    </row>
    <row r="21">
      <c r="A21" s="8" t="n"/>
      <c r="E21">
        <f>IF(D21="","",IFERROR(VLOOKUP(D21,'Services'!$A:$C,2,FALSE),""))</f>
        <v/>
      </c>
      <c r="F21" s="9">
        <f>IF(D21="","",IFERROR(VLOOKUP(D21,'Services'!$A:$C,3,FALSE),""))</f>
        <v/>
      </c>
    </row>
    <row r="22">
      <c r="A22" s="8" t="n"/>
      <c r="E22">
        <f>IF(D22="","",IFERROR(VLOOKUP(D22,'Services'!$A:$C,2,FALSE),""))</f>
        <v/>
      </c>
      <c r="F22" s="9">
        <f>IF(D22="","",IFERROR(VLOOKUP(D22,'Services'!$A:$C,3,FALSE),""))</f>
        <v/>
      </c>
    </row>
    <row r="23">
      <c r="A23" s="8" t="n"/>
      <c r="E23">
        <f>IF(D23="","",IFERROR(VLOOKUP(D23,'Services'!$A:$C,2,FALSE),""))</f>
        <v/>
      </c>
      <c r="F23" s="9">
        <f>IF(D23="","",IFERROR(VLOOKUP(D23,'Services'!$A:$C,3,FALSE),""))</f>
        <v/>
      </c>
    </row>
    <row r="24">
      <c r="A24" s="8" t="n"/>
      <c r="E24">
        <f>IF(D24="","",IFERROR(VLOOKUP(D24,'Services'!$A:$C,2,FALSE),""))</f>
        <v/>
      </c>
      <c r="F24" s="9">
        <f>IF(D24="","",IFERROR(VLOOKUP(D24,'Services'!$A:$C,3,FALSE),""))</f>
        <v/>
      </c>
    </row>
    <row r="25">
      <c r="A25" s="8" t="n"/>
      <c r="E25">
        <f>IF(D25="","",IFERROR(VLOOKUP(D25,'Services'!$A:$C,2,FALSE),""))</f>
        <v/>
      </c>
      <c r="F25" s="9">
        <f>IF(D25="","",IFERROR(VLOOKUP(D25,'Services'!$A:$C,3,FALSE),""))</f>
        <v/>
      </c>
    </row>
    <row r="26">
      <c r="A26" s="8" t="n"/>
      <c r="E26">
        <f>IF(D26="","",IFERROR(VLOOKUP(D26,'Services'!$A:$C,2,FALSE),""))</f>
        <v/>
      </c>
      <c r="F26" s="9">
        <f>IF(D26="","",IFERROR(VLOOKUP(D26,'Services'!$A:$C,3,FALSE),""))</f>
        <v/>
      </c>
    </row>
    <row r="27">
      <c r="A27" s="8" t="n"/>
      <c r="E27">
        <f>IF(D27="","",IFERROR(VLOOKUP(D27,'Services'!$A:$C,2,FALSE),""))</f>
        <v/>
      </c>
      <c r="F27" s="9">
        <f>IF(D27="","",IFERROR(VLOOKUP(D27,'Services'!$A:$C,3,FALSE),""))</f>
        <v/>
      </c>
    </row>
    <row r="28">
      <c r="A28" s="8" t="n"/>
      <c r="E28">
        <f>IF(D28="","",IFERROR(VLOOKUP(D28,'Services'!$A:$C,2,FALSE),""))</f>
        <v/>
      </c>
      <c r="F28" s="9">
        <f>IF(D28="","",IFERROR(VLOOKUP(D28,'Services'!$A:$C,3,FALSE),""))</f>
        <v/>
      </c>
    </row>
    <row r="29">
      <c r="A29" s="8" t="n"/>
      <c r="E29">
        <f>IF(D29="","",IFERROR(VLOOKUP(D29,'Services'!$A:$C,2,FALSE),""))</f>
        <v/>
      </c>
      <c r="F29" s="9">
        <f>IF(D29="","",IFERROR(VLOOKUP(D29,'Services'!$A:$C,3,FALSE),""))</f>
        <v/>
      </c>
    </row>
    <row r="30">
      <c r="A30" s="8" t="n"/>
      <c r="E30">
        <f>IF(D30="","",IFERROR(VLOOKUP(D30,'Services'!$A:$C,2,FALSE),""))</f>
        <v/>
      </c>
      <c r="F30" s="9">
        <f>IF(D30="","",IFERROR(VLOOKUP(D30,'Services'!$A:$C,3,FALSE),""))</f>
        <v/>
      </c>
    </row>
    <row r="31">
      <c r="A31" s="8" t="n"/>
      <c r="E31">
        <f>IF(D31="","",IFERROR(VLOOKUP(D31,'Services'!$A:$C,2,FALSE),""))</f>
        <v/>
      </c>
      <c r="F31" s="9">
        <f>IF(D31="","",IFERROR(VLOOKUP(D31,'Services'!$A:$C,3,FALSE),""))</f>
        <v/>
      </c>
    </row>
    <row r="32">
      <c r="A32" s="8" t="n"/>
      <c r="E32">
        <f>IF(D32="","",IFERROR(VLOOKUP(D32,'Services'!$A:$C,2,FALSE),""))</f>
        <v/>
      </c>
      <c r="F32" s="9">
        <f>IF(D32="","",IFERROR(VLOOKUP(D32,'Services'!$A:$C,3,FALSE),""))</f>
        <v/>
      </c>
    </row>
    <row r="33">
      <c r="A33" s="8" t="n"/>
      <c r="E33">
        <f>IF(D33="","",IFERROR(VLOOKUP(D33,'Services'!$A:$C,2,FALSE),""))</f>
        <v/>
      </c>
      <c r="F33" s="9">
        <f>IF(D33="","",IFERROR(VLOOKUP(D33,'Services'!$A:$C,3,FALSE),""))</f>
        <v/>
      </c>
    </row>
    <row r="34">
      <c r="A34" s="8" t="n"/>
      <c r="E34">
        <f>IF(D34="","",IFERROR(VLOOKUP(D34,'Services'!$A:$C,2,FALSE),""))</f>
        <v/>
      </c>
      <c r="F34" s="9">
        <f>IF(D34="","",IFERROR(VLOOKUP(D34,'Services'!$A:$C,3,FALSE),""))</f>
        <v/>
      </c>
    </row>
    <row r="35">
      <c r="A35" s="8" t="n"/>
      <c r="E35">
        <f>IF(D35="","",IFERROR(VLOOKUP(D35,'Services'!$A:$C,2,FALSE),""))</f>
        <v/>
      </c>
      <c r="F35" s="9">
        <f>IF(D35="","",IFERROR(VLOOKUP(D35,'Services'!$A:$C,3,FALSE),""))</f>
        <v/>
      </c>
    </row>
    <row r="36">
      <c r="A36" s="8" t="n"/>
      <c r="E36">
        <f>IF(D36="","",IFERROR(VLOOKUP(D36,'Services'!$A:$C,2,FALSE),""))</f>
        <v/>
      </c>
      <c r="F36" s="9">
        <f>IF(D36="","",IFERROR(VLOOKUP(D36,'Services'!$A:$C,3,FALSE),""))</f>
        <v/>
      </c>
    </row>
    <row r="37">
      <c r="A37" s="8" t="n"/>
      <c r="E37">
        <f>IF(D37="","",IFERROR(VLOOKUP(D37,'Services'!$A:$C,2,FALSE),""))</f>
        <v/>
      </c>
      <c r="F37" s="9">
        <f>IF(D37="","",IFERROR(VLOOKUP(D37,'Services'!$A:$C,3,FALSE),""))</f>
        <v/>
      </c>
    </row>
    <row r="38">
      <c r="A38" s="8" t="n"/>
      <c r="E38">
        <f>IF(D38="","",IFERROR(VLOOKUP(D38,'Services'!$A:$C,2,FALSE),""))</f>
        <v/>
      </c>
      <c r="F38" s="9">
        <f>IF(D38="","",IFERROR(VLOOKUP(D38,'Services'!$A:$C,3,FALSE),""))</f>
        <v/>
      </c>
    </row>
    <row r="39">
      <c r="A39" s="8" t="n"/>
      <c r="E39">
        <f>IF(D39="","",IFERROR(VLOOKUP(D39,'Services'!$A:$C,2,FALSE),""))</f>
        <v/>
      </c>
      <c r="F39" s="9">
        <f>IF(D39="","",IFERROR(VLOOKUP(D39,'Services'!$A:$C,3,FALSE),""))</f>
        <v/>
      </c>
    </row>
    <row r="40">
      <c r="A40" s="8" t="n"/>
      <c r="E40">
        <f>IF(D40="","",IFERROR(VLOOKUP(D40,'Services'!$A:$C,2,FALSE),""))</f>
        <v/>
      </c>
      <c r="F40" s="9">
        <f>IF(D40="","",IFERROR(VLOOKUP(D40,'Services'!$A:$C,3,FALSE),""))</f>
        <v/>
      </c>
    </row>
    <row r="41">
      <c r="A41" s="8" t="n"/>
      <c r="E41">
        <f>IF(D41="","",IFERROR(VLOOKUP(D41,'Services'!$A:$C,2,FALSE),""))</f>
        <v/>
      </c>
      <c r="F41" s="9">
        <f>IF(D41="","",IFERROR(VLOOKUP(D41,'Services'!$A:$C,3,FALSE),""))</f>
        <v/>
      </c>
    </row>
    <row r="42">
      <c r="A42" s="8" t="n"/>
      <c r="E42">
        <f>IF(D42="","",IFERROR(VLOOKUP(D42,'Services'!$A:$C,2,FALSE),""))</f>
        <v/>
      </c>
      <c r="F42" s="9">
        <f>IF(D42="","",IFERROR(VLOOKUP(D42,'Services'!$A:$C,3,FALSE),""))</f>
        <v/>
      </c>
    </row>
    <row r="43">
      <c r="A43" s="8" t="n"/>
      <c r="E43">
        <f>IF(D43="","",IFERROR(VLOOKUP(D43,'Services'!$A:$C,2,FALSE),""))</f>
        <v/>
      </c>
      <c r="F43" s="9">
        <f>IF(D43="","",IFERROR(VLOOKUP(D43,'Services'!$A:$C,3,FALSE),""))</f>
        <v/>
      </c>
    </row>
    <row r="44">
      <c r="A44" s="8" t="n"/>
      <c r="E44">
        <f>IF(D44="","",IFERROR(VLOOKUP(D44,'Services'!$A:$C,2,FALSE),""))</f>
        <v/>
      </c>
      <c r="F44" s="9">
        <f>IF(D44="","",IFERROR(VLOOKUP(D44,'Services'!$A:$C,3,FALSE),""))</f>
        <v/>
      </c>
    </row>
    <row r="45">
      <c r="A45" s="8" t="n"/>
      <c r="E45">
        <f>IF(D45="","",IFERROR(VLOOKUP(D45,'Services'!$A:$C,2,FALSE),""))</f>
        <v/>
      </c>
      <c r="F45" s="9">
        <f>IF(D45="","",IFERROR(VLOOKUP(D45,'Services'!$A:$C,3,FALSE),""))</f>
        <v/>
      </c>
    </row>
    <row r="46">
      <c r="A46" s="8" t="n"/>
      <c r="E46">
        <f>IF(D46="","",IFERROR(VLOOKUP(D46,'Services'!$A:$C,2,FALSE),""))</f>
        <v/>
      </c>
      <c r="F46" s="9">
        <f>IF(D46="","",IFERROR(VLOOKUP(D46,'Services'!$A:$C,3,FALSE),""))</f>
        <v/>
      </c>
    </row>
    <row r="47">
      <c r="A47" s="8" t="n"/>
      <c r="E47">
        <f>IF(D47="","",IFERROR(VLOOKUP(D47,'Services'!$A:$C,2,FALSE),""))</f>
        <v/>
      </c>
      <c r="F47" s="9">
        <f>IF(D47="","",IFERROR(VLOOKUP(D47,'Services'!$A:$C,3,FALSE),""))</f>
        <v/>
      </c>
    </row>
    <row r="48">
      <c r="A48" s="8" t="n"/>
      <c r="E48">
        <f>IF(D48="","",IFERROR(VLOOKUP(D48,'Services'!$A:$C,2,FALSE),""))</f>
        <v/>
      </c>
      <c r="F48" s="9">
        <f>IF(D48="","",IFERROR(VLOOKUP(D48,'Services'!$A:$C,3,FALSE),""))</f>
        <v/>
      </c>
    </row>
    <row r="49">
      <c r="A49" s="8" t="n"/>
      <c r="E49">
        <f>IF(D49="","",IFERROR(VLOOKUP(D49,'Services'!$A:$C,2,FALSE),""))</f>
        <v/>
      </c>
      <c r="F49" s="9">
        <f>IF(D49="","",IFERROR(VLOOKUP(D49,'Services'!$A:$C,3,FALSE),""))</f>
        <v/>
      </c>
    </row>
    <row r="50">
      <c r="A50" s="8" t="n"/>
      <c r="E50">
        <f>IF(D50="","",IFERROR(VLOOKUP(D50,'Services'!$A:$C,2,FALSE),""))</f>
        <v/>
      </c>
      <c r="F50" s="9">
        <f>IF(D50="","",IFERROR(VLOOKUP(D50,'Services'!$A:$C,3,FALSE),""))</f>
        <v/>
      </c>
    </row>
    <row r="51">
      <c r="A51" s="8" t="n"/>
      <c r="E51">
        <f>IF(D51="","",IFERROR(VLOOKUP(D51,'Services'!$A:$C,2,FALSE),""))</f>
        <v/>
      </c>
      <c r="F51" s="9">
        <f>IF(D51="","",IFERROR(VLOOKUP(D51,'Services'!$A:$C,3,FALSE),""))</f>
        <v/>
      </c>
    </row>
    <row r="52">
      <c r="A52" s="8" t="n"/>
      <c r="E52">
        <f>IF(D52="","",IFERROR(VLOOKUP(D52,'Services'!$A:$C,2,FALSE),""))</f>
        <v/>
      </c>
      <c r="F52" s="9">
        <f>IF(D52="","",IFERROR(VLOOKUP(D52,'Services'!$A:$C,3,FALSE),""))</f>
        <v/>
      </c>
    </row>
    <row r="53">
      <c r="A53" s="8" t="n"/>
      <c r="E53">
        <f>IF(D53="","",IFERROR(VLOOKUP(D53,'Services'!$A:$C,2,FALSE),""))</f>
        <v/>
      </c>
      <c r="F53" s="9">
        <f>IF(D53="","",IFERROR(VLOOKUP(D53,'Services'!$A:$C,3,FALSE),""))</f>
        <v/>
      </c>
    </row>
    <row r="54">
      <c r="A54" s="8" t="n"/>
      <c r="E54">
        <f>IF(D54="","",IFERROR(VLOOKUP(D54,'Services'!$A:$C,2,FALSE),""))</f>
        <v/>
      </c>
      <c r="F54" s="9">
        <f>IF(D54="","",IFERROR(VLOOKUP(D54,'Services'!$A:$C,3,FALSE),""))</f>
        <v/>
      </c>
    </row>
    <row r="55">
      <c r="A55" s="8" t="n"/>
      <c r="E55">
        <f>IF(D55="","",IFERROR(VLOOKUP(D55,'Services'!$A:$C,2,FALSE),""))</f>
        <v/>
      </c>
      <c r="F55" s="9">
        <f>IF(D55="","",IFERROR(VLOOKUP(D55,'Services'!$A:$C,3,FALSE),""))</f>
        <v/>
      </c>
    </row>
    <row r="56">
      <c r="A56" s="8" t="n"/>
      <c r="E56">
        <f>IF(D56="","",IFERROR(VLOOKUP(D56,'Services'!$A:$C,2,FALSE),""))</f>
        <v/>
      </c>
      <c r="F56" s="9">
        <f>IF(D56="","",IFERROR(VLOOKUP(D56,'Services'!$A:$C,3,FALSE),""))</f>
        <v/>
      </c>
    </row>
    <row r="57">
      <c r="A57" s="8" t="n"/>
      <c r="E57">
        <f>IF(D57="","",IFERROR(VLOOKUP(D57,'Services'!$A:$C,2,FALSE),""))</f>
        <v/>
      </c>
      <c r="F57" s="9">
        <f>IF(D57="","",IFERROR(VLOOKUP(D57,'Services'!$A:$C,3,FALSE),""))</f>
        <v/>
      </c>
    </row>
    <row r="58">
      <c r="A58" s="8" t="n"/>
      <c r="E58">
        <f>IF(D58="","",IFERROR(VLOOKUP(D58,'Services'!$A:$C,2,FALSE),""))</f>
        <v/>
      </c>
      <c r="F58" s="9">
        <f>IF(D58="","",IFERROR(VLOOKUP(D58,'Services'!$A:$C,3,FALSE),""))</f>
        <v/>
      </c>
    </row>
    <row r="59">
      <c r="A59" s="8" t="n"/>
      <c r="E59">
        <f>IF(D59="","",IFERROR(VLOOKUP(D59,'Services'!$A:$C,2,FALSE),""))</f>
        <v/>
      </c>
      <c r="F59" s="9">
        <f>IF(D59="","",IFERROR(VLOOKUP(D59,'Services'!$A:$C,3,FALSE),""))</f>
        <v/>
      </c>
    </row>
    <row r="60">
      <c r="A60" s="8" t="n"/>
      <c r="E60">
        <f>IF(D60="","",IFERROR(VLOOKUP(D60,'Services'!$A:$C,2,FALSE),""))</f>
        <v/>
      </c>
      <c r="F60" s="9">
        <f>IF(D60="","",IFERROR(VLOOKUP(D60,'Services'!$A:$C,3,FALSE),""))</f>
        <v/>
      </c>
    </row>
    <row r="61">
      <c r="A61" s="8" t="n"/>
      <c r="E61">
        <f>IF(D61="","",IFERROR(VLOOKUP(D61,'Services'!$A:$C,2,FALSE),""))</f>
        <v/>
      </c>
      <c r="F61" s="9">
        <f>IF(D61="","",IFERROR(VLOOKUP(D61,'Services'!$A:$C,3,FALSE),""))</f>
        <v/>
      </c>
    </row>
    <row r="62">
      <c r="A62" s="8" t="n"/>
      <c r="E62">
        <f>IF(D62="","",IFERROR(VLOOKUP(D62,'Services'!$A:$C,2,FALSE),""))</f>
        <v/>
      </c>
      <c r="F62" s="9">
        <f>IF(D62="","",IFERROR(VLOOKUP(D62,'Services'!$A:$C,3,FALSE),""))</f>
        <v/>
      </c>
    </row>
    <row r="63">
      <c r="A63" s="8" t="n"/>
      <c r="E63">
        <f>IF(D63="","",IFERROR(VLOOKUP(D63,'Services'!$A:$C,2,FALSE),""))</f>
        <v/>
      </c>
      <c r="F63" s="9">
        <f>IF(D63="","",IFERROR(VLOOKUP(D63,'Services'!$A:$C,3,FALSE),""))</f>
        <v/>
      </c>
    </row>
    <row r="64">
      <c r="A64" s="8" t="n"/>
      <c r="E64">
        <f>IF(D64="","",IFERROR(VLOOKUP(D64,'Services'!$A:$C,2,FALSE),""))</f>
        <v/>
      </c>
      <c r="F64" s="9">
        <f>IF(D64="","",IFERROR(VLOOKUP(D64,'Services'!$A:$C,3,FALSE),""))</f>
        <v/>
      </c>
    </row>
    <row r="65">
      <c r="A65" s="8" t="n"/>
      <c r="E65">
        <f>IF(D65="","",IFERROR(VLOOKUP(D65,'Services'!$A:$C,2,FALSE),""))</f>
        <v/>
      </c>
      <c r="F65" s="9">
        <f>IF(D65="","",IFERROR(VLOOKUP(D65,'Services'!$A:$C,3,FALSE),""))</f>
        <v/>
      </c>
    </row>
    <row r="66">
      <c r="A66" s="8" t="n"/>
      <c r="E66">
        <f>IF(D66="","",IFERROR(VLOOKUP(D66,'Services'!$A:$C,2,FALSE),""))</f>
        <v/>
      </c>
      <c r="F66" s="9">
        <f>IF(D66="","",IFERROR(VLOOKUP(D66,'Services'!$A:$C,3,FALSE),""))</f>
        <v/>
      </c>
    </row>
    <row r="67">
      <c r="A67" s="8" t="n"/>
      <c r="E67">
        <f>IF(D67="","",IFERROR(VLOOKUP(D67,'Services'!$A:$C,2,FALSE),""))</f>
        <v/>
      </c>
      <c r="F67" s="9">
        <f>IF(D67="","",IFERROR(VLOOKUP(D67,'Services'!$A:$C,3,FALSE),""))</f>
        <v/>
      </c>
    </row>
    <row r="68">
      <c r="A68" s="8" t="n"/>
      <c r="E68">
        <f>IF(D68="","",IFERROR(VLOOKUP(D68,'Services'!$A:$C,2,FALSE),""))</f>
        <v/>
      </c>
      <c r="F68" s="9">
        <f>IF(D68="","",IFERROR(VLOOKUP(D68,'Services'!$A:$C,3,FALSE),""))</f>
        <v/>
      </c>
    </row>
    <row r="69">
      <c r="A69" s="8" t="n"/>
      <c r="E69">
        <f>IF(D69="","",IFERROR(VLOOKUP(D69,'Services'!$A:$C,2,FALSE),""))</f>
        <v/>
      </c>
      <c r="F69" s="9">
        <f>IF(D69="","",IFERROR(VLOOKUP(D69,'Services'!$A:$C,3,FALSE),""))</f>
        <v/>
      </c>
    </row>
    <row r="70">
      <c r="A70" s="8" t="n"/>
      <c r="E70">
        <f>IF(D70="","",IFERROR(VLOOKUP(D70,'Services'!$A:$C,2,FALSE),""))</f>
        <v/>
      </c>
      <c r="F70" s="9">
        <f>IF(D70="","",IFERROR(VLOOKUP(D70,'Services'!$A:$C,3,FALSE),""))</f>
        <v/>
      </c>
    </row>
    <row r="71">
      <c r="A71" s="8" t="n"/>
      <c r="E71">
        <f>IF(D71="","",IFERROR(VLOOKUP(D71,'Services'!$A:$C,2,FALSE),""))</f>
        <v/>
      </c>
      <c r="F71" s="9">
        <f>IF(D71="","",IFERROR(VLOOKUP(D71,'Services'!$A:$C,3,FALSE),""))</f>
        <v/>
      </c>
    </row>
    <row r="72">
      <c r="A72" s="8" t="n"/>
      <c r="E72">
        <f>IF(D72="","",IFERROR(VLOOKUP(D72,'Services'!$A:$C,2,FALSE),""))</f>
        <v/>
      </c>
      <c r="F72" s="9">
        <f>IF(D72="","",IFERROR(VLOOKUP(D72,'Services'!$A:$C,3,FALSE),""))</f>
        <v/>
      </c>
    </row>
    <row r="73">
      <c r="A73" s="8" t="n"/>
      <c r="E73">
        <f>IF(D73="","",IFERROR(VLOOKUP(D73,'Services'!$A:$C,2,FALSE),""))</f>
        <v/>
      </c>
      <c r="F73" s="9">
        <f>IF(D73="","",IFERROR(VLOOKUP(D73,'Services'!$A:$C,3,FALSE),""))</f>
        <v/>
      </c>
    </row>
    <row r="74">
      <c r="A74" s="8" t="n"/>
      <c r="E74">
        <f>IF(D74="","",IFERROR(VLOOKUP(D74,'Services'!$A:$C,2,FALSE),""))</f>
        <v/>
      </c>
      <c r="F74" s="9">
        <f>IF(D74="","",IFERROR(VLOOKUP(D74,'Services'!$A:$C,3,FALSE),""))</f>
        <v/>
      </c>
    </row>
    <row r="75">
      <c r="A75" s="8" t="n"/>
      <c r="E75">
        <f>IF(D75="","",IFERROR(VLOOKUP(D75,'Services'!$A:$C,2,FALSE),""))</f>
        <v/>
      </c>
      <c r="F75" s="9">
        <f>IF(D75="","",IFERROR(VLOOKUP(D75,'Services'!$A:$C,3,FALSE),""))</f>
        <v/>
      </c>
    </row>
    <row r="76">
      <c r="A76" s="8" t="n"/>
      <c r="E76">
        <f>IF(D76="","",IFERROR(VLOOKUP(D76,'Services'!$A:$C,2,FALSE),""))</f>
        <v/>
      </c>
      <c r="F76" s="9">
        <f>IF(D76="","",IFERROR(VLOOKUP(D76,'Services'!$A:$C,3,FALSE),""))</f>
        <v/>
      </c>
    </row>
    <row r="77">
      <c r="A77" s="8" t="n"/>
      <c r="E77">
        <f>IF(D77="","",IFERROR(VLOOKUP(D77,'Services'!$A:$C,2,FALSE),""))</f>
        <v/>
      </c>
      <c r="F77" s="9">
        <f>IF(D77="","",IFERROR(VLOOKUP(D77,'Services'!$A:$C,3,FALSE),""))</f>
        <v/>
      </c>
    </row>
    <row r="78">
      <c r="A78" s="8" t="n"/>
      <c r="E78">
        <f>IF(D78="","",IFERROR(VLOOKUP(D78,'Services'!$A:$C,2,FALSE),""))</f>
        <v/>
      </c>
      <c r="F78" s="9">
        <f>IF(D78="","",IFERROR(VLOOKUP(D78,'Services'!$A:$C,3,FALSE),""))</f>
        <v/>
      </c>
    </row>
    <row r="79">
      <c r="A79" s="8" t="n"/>
      <c r="E79">
        <f>IF(D79="","",IFERROR(VLOOKUP(D79,'Services'!$A:$C,2,FALSE),""))</f>
        <v/>
      </c>
      <c r="F79" s="9">
        <f>IF(D79="","",IFERROR(VLOOKUP(D79,'Services'!$A:$C,3,FALSE),""))</f>
        <v/>
      </c>
    </row>
    <row r="80">
      <c r="A80" s="8" t="n"/>
      <c r="E80">
        <f>IF(D80="","",IFERROR(VLOOKUP(D80,'Services'!$A:$C,2,FALSE),""))</f>
        <v/>
      </c>
      <c r="F80" s="9">
        <f>IF(D80="","",IFERROR(VLOOKUP(D80,'Services'!$A:$C,3,FALSE),""))</f>
        <v/>
      </c>
    </row>
    <row r="81">
      <c r="A81" s="8" t="n"/>
      <c r="E81">
        <f>IF(D81="","",IFERROR(VLOOKUP(D81,'Services'!$A:$C,2,FALSE),""))</f>
        <v/>
      </c>
      <c r="F81" s="9">
        <f>IF(D81="","",IFERROR(VLOOKUP(D81,'Services'!$A:$C,3,FALSE),""))</f>
        <v/>
      </c>
    </row>
    <row r="82">
      <c r="A82" s="8" t="n"/>
      <c r="E82">
        <f>IF(D82="","",IFERROR(VLOOKUP(D82,'Services'!$A:$C,2,FALSE),""))</f>
        <v/>
      </c>
      <c r="F82" s="9">
        <f>IF(D82="","",IFERROR(VLOOKUP(D82,'Services'!$A:$C,3,FALSE),""))</f>
        <v/>
      </c>
    </row>
    <row r="83">
      <c r="A83" s="8" t="n"/>
      <c r="E83">
        <f>IF(D83="","",IFERROR(VLOOKUP(D83,'Services'!$A:$C,2,FALSE),""))</f>
        <v/>
      </c>
      <c r="F83" s="9">
        <f>IF(D83="","",IFERROR(VLOOKUP(D83,'Services'!$A:$C,3,FALSE),""))</f>
        <v/>
      </c>
    </row>
    <row r="84">
      <c r="A84" s="8" t="n"/>
      <c r="E84">
        <f>IF(D84="","",IFERROR(VLOOKUP(D84,'Services'!$A:$C,2,FALSE),""))</f>
        <v/>
      </c>
      <c r="F84" s="9">
        <f>IF(D84="","",IFERROR(VLOOKUP(D84,'Services'!$A:$C,3,FALSE),""))</f>
        <v/>
      </c>
    </row>
    <row r="85">
      <c r="A85" s="8" t="n"/>
      <c r="E85">
        <f>IF(D85="","",IFERROR(VLOOKUP(D85,'Services'!$A:$C,2,FALSE),""))</f>
        <v/>
      </c>
      <c r="F85" s="9">
        <f>IF(D85="","",IFERROR(VLOOKUP(D85,'Services'!$A:$C,3,FALSE),""))</f>
        <v/>
      </c>
    </row>
    <row r="86">
      <c r="A86" s="8" t="n"/>
      <c r="E86">
        <f>IF(D86="","",IFERROR(VLOOKUP(D86,'Services'!$A:$C,2,FALSE),""))</f>
        <v/>
      </c>
      <c r="F86" s="9">
        <f>IF(D86="","",IFERROR(VLOOKUP(D86,'Services'!$A:$C,3,FALSE),""))</f>
        <v/>
      </c>
    </row>
    <row r="87">
      <c r="A87" s="8" t="n"/>
      <c r="E87">
        <f>IF(D87="","",IFERROR(VLOOKUP(D87,'Services'!$A:$C,2,FALSE),""))</f>
        <v/>
      </c>
      <c r="F87" s="9">
        <f>IF(D87="","",IFERROR(VLOOKUP(D87,'Services'!$A:$C,3,FALSE),""))</f>
        <v/>
      </c>
    </row>
    <row r="88">
      <c r="A88" s="8" t="n"/>
      <c r="E88">
        <f>IF(D88="","",IFERROR(VLOOKUP(D88,'Services'!$A:$C,2,FALSE),""))</f>
        <v/>
      </c>
      <c r="F88" s="9">
        <f>IF(D88="","",IFERROR(VLOOKUP(D88,'Services'!$A:$C,3,FALSE),""))</f>
        <v/>
      </c>
    </row>
    <row r="89">
      <c r="A89" s="8" t="n"/>
      <c r="E89">
        <f>IF(D89="","",IFERROR(VLOOKUP(D89,'Services'!$A:$C,2,FALSE),""))</f>
        <v/>
      </c>
      <c r="F89" s="9">
        <f>IF(D89="","",IFERROR(VLOOKUP(D89,'Services'!$A:$C,3,FALSE),""))</f>
        <v/>
      </c>
    </row>
    <row r="90">
      <c r="A90" s="8" t="n"/>
      <c r="E90">
        <f>IF(D90="","",IFERROR(VLOOKUP(D90,'Services'!$A:$C,2,FALSE),""))</f>
        <v/>
      </c>
      <c r="F90" s="9">
        <f>IF(D90="","",IFERROR(VLOOKUP(D90,'Services'!$A:$C,3,FALSE),""))</f>
        <v/>
      </c>
    </row>
    <row r="91">
      <c r="A91" s="8" t="n"/>
      <c r="E91">
        <f>IF(D91="","",IFERROR(VLOOKUP(D91,'Services'!$A:$C,2,FALSE),""))</f>
        <v/>
      </c>
      <c r="F91" s="9">
        <f>IF(D91="","",IFERROR(VLOOKUP(D91,'Services'!$A:$C,3,FALSE),""))</f>
        <v/>
      </c>
    </row>
    <row r="92">
      <c r="A92" s="8" t="n"/>
      <c r="E92">
        <f>IF(D92="","",IFERROR(VLOOKUP(D92,'Services'!$A:$C,2,FALSE),""))</f>
        <v/>
      </c>
      <c r="F92" s="9">
        <f>IF(D92="","",IFERROR(VLOOKUP(D92,'Services'!$A:$C,3,FALSE),""))</f>
        <v/>
      </c>
    </row>
    <row r="93">
      <c r="A93" s="8" t="n"/>
      <c r="E93">
        <f>IF(D93="","",IFERROR(VLOOKUP(D93,'Services'!$A:$C,2,FALSE),""))</f>
        <v/>
      </c>
      <c r="F93" s="9">
        <f>IF(D93="","",IFERROR(VLOOKUP(D93,'Services'!$A:$C,3,FALSE),""))</f>
        <v/>
      </c>
    </row>
    <row r="94">
      <c r="A94" s="8" t="n"/>
      <c r="E94">
        <f>IF(D94="","",IFERROR(VLOOKUP(D94,'Services'!$A:$C,2,FALSE),""))</f>
        <v/>
      </c>
      <c r="F94" s="9">
        <f>IF(D94="","",IFERROR(VLOOKUP(D94,'Services'!$A:$C,3,FALSE),""))</f>
        <v/>
      </c>
    </row>
    <row r="95">
      <c r="A95" s="8" t="n"/>
      <c r="E95">
        <f>IF(D95="","",IFERROR(VLOOKUP(D95,'Services'!$A:$C,2,FALSE),""))</f>
        <v/>
      </c>
      <c r="F95" s="9">
        <f>IF(D95="","",IFERROR(VLOOKUP(D95,'Services'!$A:$C,3,FALSE),""))</f>
        <v/>
      </c>
    </row>
    <row r="96">
      <c r="A96" s="8" t="n"/>
      <c r="E96">
        <f>IF(D96="","",IFERROR(VLOOKUP(D96,'Services'!$A:$C,2,FALSE),""))</f>
        <v/>
      </c>
      <c r="F96" s="9">
        <f>IF(D96="","",IFERROR(VLOOKUP(D96,'Services'!$A:$C,3,FALSE),""))</f>
        <v/>
      </c>
    </row>
    <row r="97">
      <c r="A97" s="8" t="n"/>
      <c r="E97">
        <f>IF(D97="","",IFERROR(VLOOKUP(D97,'Services'!$A:$C,2,FALSE),""))</f>
        <v/>
      </c>
      <c r="F97" s="9">
        <f>IF(D97="","",IFERROR(VLOOKUP(D97,'Services'!$A:$C,3,FALSE),""))</f>
        <v/>
      </c>
    </row>
    <row r="98">
      <c r="A98" s="8" t="n"/>
      <c r="E98">
        <f>IF(D98="","",IFERROR(VLOOKUP(D98,'Services'!$A:$C,2,FALSE),""))</f>
        <v/>
      </c>
      <c r="F98" s="9">
        <f>IF(D98="","",IFERROR(VLOOKUP(D98,'Services'!$A:$C,3,FALSE),""))</f>
        <v/>
      </c>
    </row>
    <row r="99">
      <c r="A99" s="8" t="n"/>
      <c r="E99">
        <f>IF(D99="","",IFERROR(VLOOKUP(D99,'Services'!$A:$C,2,FALSE),""))</f>
        <v/>
      </c>
      <c r="F99" s="9">
        <f>IF(D99="","",IFERROR(VLOOKUP(D99,'Services'!$A:$C,3,FALSE),""))</f>
        <v/>
      </c>
    </row>
    <row r="100">
      <c r="A100" s="8" t="n"/>
      <c r="E100">
        <f>IF(D100="","",IFERROR(VLOOKUP(D100,'Services'!$A:$C,2,FALSE),""))</f>
        <v/>
      </c>
      <c r="F100" s="9">
        <f>IF(D100="","",IFERROR(VLOOKUP(D100,'Services'!$A:$C,3,FALSE),""))</f>
        <v/>
      </c>
    </row>
    <row r="101">
      <c r="A101" s="8" t="n"/>
      <c r="E101">
        <f>IF(D101="","",IFERROR(VLOOKUP(D101,'Services'!$A:$C,2,FALSE),""))</f>
        <v/>
      </c>
      <c r="F101" s="9">
        <f>IF(D101="","",IFERROR(VLOOKUP(D101,'Services'!$A:$C,3,FALSE),""))</f>
        <v/>
      </c>
    </row>
    <row r="102">
      <c r="A102" s="8" t="n"/>
      <c r="E102">
        <f>IF(D102="","",IFERROR(VLOOKUP(D102,'Services'!$A:$C,2,FALSE),""))</f>
        <v/>
      </c>
      <c r="F102" s="9">
        <f>IF(D102="","",IFERROR(VLOOKUP(D102,'Services'!$A:$C,3,FALSE),""))</f>
        <v/>
      </c>
    </row>
    <row r="103">
      <c r="A103" s="8" t="n"/>
      <c r="E103">
        <f>IF(D103="","",IFERROR(VLOOKUP(D103,'Services'!$A:$C,2,FALSE),""))</f>
        <v/>
      </c>
      <c r="F103" s="9">
        <f>IF(D103="","",IFERROR(VLOOKUP(D103,'Services'!$A:$C,3,FALSE),""))</f>
        <v/>
      </c>
    </row>
    <row r="104">
      <c r="A104" s="8" t="n"/>
      <c r="E104">
        <f>IF(D104="","",IFERROR(VLOOKUP(D104,'Services'!$A:$C,2,FALSE),""))</f>
        <v/>
      </c>
      <c r="F104" s="9">
        <f>IF(D104="","",IFERROR(VLOOKUP(D104,'Services'!$A:$C,3,FALSE),""))</f>
        <v/>
      </c>
    </row>
    <row r="105">
      <c r="A105" s="8" t="n"/>
      <c r="E105">
        <f>IF(D105="","",IFERROR(VLOOKUP(D105,'Services'!$A:$C,2,FALSE),""))</f>
        <v/>
      </c>
      <c r="F105" s="9">
        <f>IF(D105="","",IFERROR(VLOOKUP(D105,'Services'!$A:$C,3,FALSE),""))</f>
        <v/>
      </c>
    </row>
    <row r="106">
      <c r="A106" s="8" t="n"/>
      <c r="E106">
        <f>IF(D106="","",IFERROR(VLOOKUP(D106,'Services'!$A:$C,2,FALSE),""))</f>
        <v/>
      </c>
      <c r="F106" s="9">
        <f>IF(D106="","",IFERROR(VLOOKUP(D106,'Services'!$A:$C,3,FALSE),""))</f>
        <v/>
      </c>
    </row>
    <row r="107">
      <c r="A107" s="8" t="n"/>
      <c r="E107">
        <f>IF(D107="","",IFERROR(VLOOKUP(D107,'Services'!$A:$C,2,FALSE),""))</f>
        <v/>
      </c>
      <c r="F107" s="9">
        <f>IF(D107="","",IFERROR(VLOOKUP(D107,'Services'!$A:$C,3,FALSE),""))</f>
        <v/>
      </c>
    </row>
    <row r="108">
      <c r="A108" s="8" t="n"/>
      <c r="E108">
        <f>IF(D108="","",IFERROR(VLOOKUP(D108,'Services'!$A:$C,2,FALSE),""))</f>
        <v/>
      </c>
      <c r="F108" s="9">
        <f>IF(D108="","",IFERROR(VLOOKUP(D108,'Services'!$A:$C,3,FALSE),""))</f>
        <v/>
      </c>
    </row>
    <row r="109">
      <c r="A109" s="8" t="n"/>
      <c r="E109">
        <f>IF(D109="","",IFERROR(VLOOKUP(D109,'Services'!$A:$C,2,FALSE),""))</f>
        <v/>
      </c>
      <c r="F109" s="9">
        <f>IF(D109="","",IFERROR(VLOOKUP(D109,'Services'!$A:$C,3,FALSE),""))</f>
        <v/>
      </c>
    </row>
    <row r="110">
      <c r="A110" s="8" t="n"/>
      <c r="E110">
        <f>IF(D110="","",IFERROR(VLOOKUP(D110,'Services'!$A:$C,2,FALSE),""))</f>
        <v/>
      </c>
      <c r="F110" s="9">
        <f>IF(D110="","",IFERROR(VLOOKUP(D110,'Services'!$A:$C,3,FALSE),""))</f>
        <v/>
      </c>
    </row>
    <row r="111">
      <c r="A111" s="8" t="n"/>
      <c r="E111">
        <f>IF(D111="","",IFERROR(VLOOKUP(D111,'Services'!$A:$C,2,FALSE),""))</f>
        <v/>
      </c>
      <c r="F111" s="9">
        <f>IF(D111="","",IFERROR(VLOOKUP(D111,'Services'!$A:$C,3,FALSE),""))</f>
        <v/>
      </c>
    </row>
    <row r="112">
      <c r="A112" s="8" t="n"/>
      <c r="E112">
        <f>IF(D112="","",IFERROR(VLOOKUP(D112,'Services'!$A:$C,2,FALSE),""))</f>
        <v/>
      </c>
      <c r="F112" s="9">
        <f>IF(D112="","",IFERROR(VLOOKUP(D112,'Services'!$A:$C,3,FALSE),""))</f>
        <v/>
      </c>
    </row>
    <row r="113">
      <c r="A113" s="8" t="n"/>
      <c r="E113">
        <f>IF(D113="","",IFERROR(VLOOKUP(D113,'Services'!$A:$C,2,FALSE),""))</f>
        <v/>
      </c>
      <c r="F113" s="9">
        <f>IF(D113="","",IFERROR(VLOOKUP(D113,'Services'!$A:$C,3,FALSE),""))</f>
        <v/>
      </c>
    </row>
    <row r="114">
      <c r="A114" s="8" t="n"/>
      <c r="E114">
        <f>IF(D114="","",IFERROR(VLOOKUP(D114,'Services'!$A:$C,2,FALSE),""))</f>
        <v/>
      </c>
      <c r="F114" s="9">
        <f>IF(D114="","",IFERROR(VLOOKUP(D114,'Services'!$A:$C,3,FALSE),""))</f>
        <v/>
      </c>
    </row>
    <row r="115">
      <c r="A115" s="8" t="n"/>
      <c r="E115">
        <f>IF(D115="","",IFERROR(VLOOKUP(D115,'Services'!$A:$C,2,FALSE),""))</f>
        <v/>
      </c>
      <c r="F115" s="9">
        <f>IF(D115="","",IFERROR(VLOOKUP(D115,'Services'!$A:$C,3,FALSE),""))</f>
        <v/>
      </c>
    </row>
    <row r="116">
      <c r="A116" s="8" t="n"/>
      <c r="E116">
        <f>IF(D116="","",IFERROR(VLOOKUP(D116,'Services'!$A:$C,2,FALSE),""))</f>
        <v/>
      </c>
      <c r="F116" s="9">
        <f>IF(D116="","",IFERROR(VLOOKUP(D116,'Services'!$A:$C,3,FALSE),""))</f>
        <v/>
      </c>
    </row>
    <row r="117">
      <c r="A117" s="8" t="n"/>
      <c r="E117">
        <f>IF(D117="","",IFERROR(VLOOKUP(D117,'Services'!$A:$C,2,FALSE),""))</f>
        <v/>
      </c>
      <c r="F117" s="9">
        <f>IF(D117="","",IFERROR(VLOOKUP(D117,'Services'!$A:$C,3,FALSE),""))</f>
        <v/>
      </c>
    </row>
    <row r="118">
      <c r="A118" s="8" t="n"/>
      <c r="E118">
        <f>IF(D118="","",IFERROR(VLOOKUP(D118,'Services'!$A:$C,2,FALSE),""))</f>
        <v/>
      </c>
      <c r="F118" s="9">
        <f>IF(D118="","",IFERROR(VLOOKUP(D118,'Services'!$A:$C,3,FALSE),""))</f>
        <v/>
      </c>
    </row>
    <row r="119">
      <c r="A119" s="8" t="n"/>
      <c r="E119">
        <f>IF(D119="","",IFERROR(VLOOKUP(D119,'Services'!$A:$C,2,FALSE),""))</f>
        <v/>
      </c>
      <c r="F119" s="9">
        <f>IF(D119="","",IFERROR(VLOOKUP(D119,'Services'!$A:$C,3,FALSE),""))</f>
        <v/>
      </c>
    </row>
    <row r="120">
      <c r="A120" s="8" t="n"/>
      <c r="E120">
        <f>IF(D120="","",IFERROR(VLOOKUP(D120,'Services'!$A:$C,2,FALSE),""))</f>
        <v/>
      </c>
      <c r="F120" s="9">
        <f>IF(D120="","",IFERROR(VLOOKUP(D120,'Services'!$A:$C,3,FALSE),""))</f>
        <v/>
      </c>
    </row>
    <row r="121">
      <c r="A121" s="8" t="n"/>
      <c r="E121">
        <f>IF(D121="","",IFERROR(VLOOKUP(D121,'Services'!$A:$C,2,FALSE),""))</f>
        <v/>
      </c>
      <c r="F121" s="9">
        <f>IF(D121="","",IFERROR(VLOOKUP(D121,'Services'!$A:$C,3,FALSE),""))</f>
        <v/>
      </c>
    </row>
    <row r="122">
      <c r="A122" s="8" t="n"/>
      <c r="E122">
        <f>IF(D122="","",IFERROR(VLOOKUP(D122,'Services'!$A:$C,2,FALSE),""))</f>
        <v/>
      </c>
      <c r="F122" s="9">
        <f>IF(D122="","",IFERROR(VLOOKUP(D122,'Services'!$A:$C,3,FALSE),""))</f>
        <v/>
      </c>
    </row>
    <row r="123">
      <c r="A123" s="8" t="n"/>
      <c r="E123">
        <f>IF(D123="","",IFERROR(VLOOKUP(D123,'Services'!$A:$C,2,FALSE),""))</f>
        <v/>
      </c>
      <c r="F123" s="9">
        <f>IF(D123="","",IFERROR(VLOOKUP(D123,'Services'!$A:$C,3,FALSE),""))</f>
        <v/>
      </c>
    </row>
    <row r="124">
      <c r="A124" s="8" t="n"/>
      <c r="E124">
        <f>IF(D124="","",IFERROR(VLOOKUP(D124,'Services'!$A:$C,2,FALSE),""))</f>
        <v/>
      </c>
      <c r="F124" s="9">
        <f>IF(D124="","",IFERROR(VLOOKUP(D124,'Services'!$A:$C,3,FALSE),""))</f>
        <v/>
      </c>
    </row>
    <row r="125">
      <c r="A125" s="8" t="n"/>
      <c r="E125">
        <f>IF(D125="","",IFERROR(VLOOKUP(D125,'Services'!$A:$C,2,FALSE),""))</f>
        <v/>
      </c>
      <c r="F125" s="9">
        <f>IF(D125="","",IFERROR(VLOOKUP(D125,'Services'!$A:$C,3,FALSE),""))</f>
        <v/>
      </c>
    </row>
    <row r="126">
      <c r="A126" s="8" t="n"/>
      <c r="E126">
        <f>IF(D126="","",IFERROR(VLOOKUP(D126,'Services'!$A:$C,2,FALSE),""))</f>
        <v/>
      </c>
      <c r="F126" s="9">
        <f>IF(D126="","",IFERROR(VLOOKUP(D126,'Services'!$A:$C,3,FALSE),""))</f>
        <v/>
      </c>
    </row>
    <row r="127">
      <c r="A127" s="8" t="n"/>
      <c r="E127">
        <f>IF(D127="","",IFERROR(VLOOKUP(D127,'Services'!$A:$C,2,FALSE),""))</f>
        <v/>
      </c>
      <c r="F127" s="9">
        <f>IF(D127="","",IFERROR(VLOOKUP(D127,'Services'!$A:$C,3,FALSE),""))</f>
        <v/>
      </c>
    </row>
    <row r="128">
      <c r="A128" s="8" t="n"/>
      <c r="E128">
        <f>IF(D128="","",IFERROR(VLOOKUP(D128,'Services'!$A:$C,2,FALSE),""))</f>
        <v/>
      </c>
      <c r="F128" s="9">
        <f>IF(D128="","",IFERROR(VLOOKUP(D128,'Services'!$A:$C,3,FALSE),""))</f>
        <v/>
      </c>
    </row>
    <row r="129">
      <c r="A129" s="8" t="n"/>
      <c r="E129">
        <f>IF(D129="","",IFERROR(VLOOKUP(D129,'Services'!$A:$C,2,FALSE),""))</f>
        <v/>
      </c>
      <c r="F129" s="9">
        <f>IF(D129="","",IFERROR(VLOOKUP(D129,'Services'!$A:$C,3,FALSE),""))</f>
        <v/>
      </c>
    </row>
    <row r="130">
      <c r="A130" s="8" t="n"/>
      <c r="E130">
        <f>IF(D130="","",IFERROR(VLOOKUP(D130,'Services'!$A:$C,2,FALSE),""))</f>
        <v/>
      </c>
      <c r="F130" s="9">
        <f>IF(D130="","",IFERROR(VLOOKUP(D130,'Services'!$A:$C,3,FALSE),""))</f>
        <v/>
      </c>
    </row>
    <row r="131">
      <c r="A131" s="8" t="n"/>
      <c r="E131">
        <f>IF(D131="","",IFERROR(VLOOKUP(D131,'Services'!$A:$C,2,FALSE),""))</f>
        <v/>
      </c>
      <c r="F131" s="9">
        <f>IF(D131="","",IFERROR(VLOOKUP(D131,'Services'!$A:$C,3,FALSE),""))</f>
        <v/>
      </c>
    </row>
    <row r="132">
      <c r="A132" s="8" t="n"/>
      <c r="E132">
        <f>IF(D132="","",IFERROR(VLOOKUP(D132,'Services'!$A:$C,2,FALSE),""))</f>
        <v/>
      </c>
      <c r="F132" s="9">
        <f>IF(D132="","",IFERROR(VLOOKUP(D132,'Services'!$A:$C,3,FALSE),""))</f>
        <v/>
      </c>
    </row>
    <row r="133">
      <c r="A133" s="8" t="n"/>
      <c r="E133">
        <f>IF(D133="","",IFERROR(VLOOKUP(D133,'Services'!$A:$C,2,FALSE),""))</f>
        <v/>
      </c>
      <c r="F133" s="9">
        <f>IF(D133="","",IFERROR(VLOOKUP(D133,'Services'!$A:$C,3,FALSE),""))</f>
        <v/>
      </c>
    </row>
    <row r="134">
      <c r="A134" s="8" t="n"/>
      <c r="E134">
        <f>IF(D134="","",IFERROR(VLOOKUP(D134,'Services'!$A:$C,2,FALSE),""))</f>
        <v/>
      </c>
      <c r="F134" s="9">
        <f>IF(D134="","",IFERROR(VLOOKUP(D134,'Services'!$A:$C,3,FALSE),""))</f>
        <v/>
      </c>
    </row>
    <row r="135">
      <c r="A135" s="8" t="n"/>
      <c r="E135">
        <f>IF(D135="","",IFERROR(VLOOKUP(D135,'Services'!$A:$C,2,FALSE),""))</f>
        <v/>
      </c>
      <c r="F135" s="9">
        <f>IF(D135="","",IFERROR(VLOOKUP(D135,'Services'!$A:$C,3,FALSE),""))</f>
        <v/>
      </c>
    </row>
    <row r="136">
      <c r="A136" s="8" t="n"/>
      <c r="E136">
        <f>IF(D136="","",IFERROR(VLOOKUP(D136,'Services'!$A:$C,2,FALSE),""))</f>
        <v/>
      </c>
      <c r="F136" s="9">
        <f>IF(D136="","",IFERROR(VLOOKUP(D136,'Services'!$A:$C,3,FALSE),""))</f>
        <v/>
      </c>
    </row>
    <row r="137">
      <c r="A137" s="8" t="n"/>
      <c r="E137">
        <f>IF(D137="","",IFERROR(VLOOKUP(D137,'Services'!$A:$C,2,FALSE),""))</f>
        <v/>
      </c>
      <c r="F137" s="9">
        <f>IF(D137="","",IFERROR(VLOOKUP(D137,'Services'!$A:$C,3,FALSE),""))</f>
        <v/>
      </c>
    </row>
    <row r="138">
      <c r="A138" s="8" t="n"/>
      <c r="E138">
        <f>IF(D138="","",IFERROR(VLOOKUP(D138,'Services'!$A:$C,2,FALSE),""))</f>
        <v/>
      </c>
      <c r="F138" s="9">
        <f>IF(D138="","",IFERROR(VLOOKUP(D138,'Services'!$A:$C,3,FALSE),""))</f>
        <v/>
      </c>
    </row>
    <row r="139">
      <c r="A139" s="8" t="n"/>
      <c r="E139">
        <f>IF(D139="","",IFERROR(VLOOKUP(D139,'Services'!$A:$C,2,FALSE),""))</f>
        <v/>
      </c>
      <c r="F139" s="9">
        <f>IF(D139="","",IFERROR(VLOOKUP(D139,'Services'!$A:$C,3,FALSE),""))</f>
        <v/>
      </c>
    </row>
    <row r="140">
      <c r="A140" s="8" t="n"/>
      <c r="E140">
        <f>IF(D140="","",IFERROR(VLOOKUP(D140,'Services'!$A:$C,2,FALSE),""))</f>
        <v/>
      </c>
      <c r="F140" s="9">
        <f>IF(D140="","",IFERROR(VLOOKUP(D140,'Services'!$A:$C,3,FALSE),""))</f>
        <v/>
      </c>
    </row>
    <row r="141">
      <c r="A141" s="8" t="n"/>
      <c r="E141">
        <f>IF(D141="","",IFERROR(VLOOKUP(D141,'Services'!$A:$C,2,FALSE),""))</f>
        <v/>
      </c>
      <c r="F141" s="9">
        <f>IF(D141="","",IFERROR(VLOOKUP(D141,'Services'!$A:$C,3,FALSE),""))</f>
        <v/>
      </c>
    </row>
    <row r="142">
      <c r="A142" s="8" t="n"/>
      <c r="E142">
        <f>IF(D142="","",IFERROR(VLOOKUP(D142,'Services'!$A:$C,2,FALSE),""))</f>
        <v/>
      </c>
      <c r="F142" s="9">
        <f>IF(D142="","",IFERROR(VLOOKUP(D142,'Services'!$A:$C,3,FALSE),""))</f>
        <v/>
      </c>
    </row>
    <row r="143">
      <c r="A143" s="8" t="n"/>
      <c r="E143">
        <f>IF(D143="","",IFERROR(VLOOKUP(D143,'Services'!$A:$C,2,FALSE),""))</f>
        <v/>
      </c>
      <c r="F143" s="9">
        <f>IF(D143="","",IFERROR(VLOOKUP(D143,'Services'!$A:$C,3,FALSE),""))</f>
        <v/>
      </c>
    </row>
    <row r="144">
      <c r="A144" s="8" t="n"/>
      <c r="E144">
        <f>IF(D144="","",IFERROR(VLOOKUP(D144,'Services'!$A:$C,2,FALSE),""))</f>
        <v/>
      </c>
      <c r="F144" s="9">
        <f>IF(D144="","",IFERROR(VLOOKUP(D144,'Services'!$A:$C,3,FALSE),""))</f>
        <v/>
      </c>
    </row>
    <row r="145">
      <c r="A145" s="8" t="n"/>
      <c r="E145">
        <f>IF(D145="","",IFERROR(VLOOKUP(D145,'Services'!$A:$C,2,FALSE),""))</f>
        <v/>
      </c>
      <c r="F145" s="9">
        <f>IF(D145="","",IFERROR(VLOOKUP(D145,'Services'!$A:$C,3,FALSE),""))</f>
        <v/>
      </c>
    </row>
    <row r="146">
      <c r="A146" s="8" t="n"/>
      <c r="E146">
        <f>IF(D146="","",IFERROR(VLOOKUP(D146,'Services'!$A:$C,2,FALSE),""))</f>
        <v/>
      </c>
      <c r="F146" s="9">
        <f>IF(D146="","",IFERROR(VLOOKUP(D146,'Services'!$A:$C,3,FALSE),""))</f>
        <v/>
      </c>
    </row>
    <row r="147">
      <c r="A147" s="8" t="n"/>
      <c r="E147">
        <f>IF(D147="","",IFERROR(VLOOKUP(D147,'Services'!$A:$C,2,FALSE),""))</f>
        <v/>
      </c>
      <c r="F147" s="9">
        <f>IF(D147="","",IFERROR(VLOOKUP(D147,'Services'!$A:$C,3,FALSE),""))</f>
        <v/>
      </c>
    </row>
    <row r="148">
      <c r="A148" s="8" t="n"/>
      <c r="E148">
        <f>IF(D148="","",IFERROR(VLOOKUP(D148,'Services'!$A:$C,2,FALSE),""))</f>
        <v/>
      </c>
      <c r="F148" s="9">
        <f>IF(D148="","",IFERROR(VLOOKUP(D148,'Services'!$A:$C,3,FALSE),""))</f>
        <v/>
      </c>
    </row>
    <row r="149">
      <c r="A149" s="8" t="n"/>
      <c r="E149">
        <f>IF(D149="","",IFERROR(VLOOKUP(D149,'Services'!$A:$C,2,FALSE),""))</f>
        <v/>
      </c>
      <c r="F149" s="9">
        <f>IF(D149="","",IFERROR(VLOOKUP(D149,'Services'!$A:$C,3,FALSE),""))</f>
        <v/>
      </c>
    </row>
    <row r="150">
      <c r="A150" s="8" t="n"/>
      <c r="E150">
        <f>IF(D150="","",IFERROR(VLOOKUP(D150,'Services'!$A:$C,2,FALSE),""))</f>
        <v/>
      </c>
      <c r="F150" s="9">
        <f>IF(D150="","",IFERROR(VLOOKUP(D150,'Services'!$A:$C,3,FALSE),""))</f>
        <v/>
      </c>
    </row>
    <row r="151">
      <c r="A151" s="8" t="n"/>
      <c r="E151">
        <f>IF(D151="","",IFERROR(VLOOKUP(D151,'Services'!$A:$C,2,FALSE),""))</f>
        <v/>
      </c>
      <c r="F151" s="9">
        <f>IF(D151="","",IFERROR(VLOOKUP(D151,'Services'!$A:$C,3,FALSE),""))</f>
        <v/>
      </c>
    </row>
    <row r="152">
      <c r="A152" s="8" t="n"/>
      <c r="E152">
        <f>IF(D152="","",IFERROR(VLOOKUP(D152,'Services'!$A:$C,2,FALSE),""))</f>
        <v/>
      </c>
      <c r="F152" s="9">
        <f>IF(D152="","",IFERROR(VLOOKUP(D152,'Services'!$A:$C,3,FALSE),""))</f>
        <v/>
      </c>
    </row>
    <row r="153">
      <c r="A153" s="8" t="n"/>
      <c r="E153">
        <f>IF(D153="","",IFERROR(VLOOKUP(D153,'Services'!$A:$C,2,FALSE),""))</f>
        <v/>
      </c>
      <c r="F153" s="9">
        <f>IF(D153="","",IFERROR(VLOOKUP(D153,'Services'!$A:$C,3,FALSE),""))</f>
        <v/>
      </c>
    </row>
    <row r="154">
      <c r="A154" s="8" t="n"/>
      <c r="E154">
        <f>IF(D154="","",IFERROR(VLOOKUP(D154,'Services'!$A:$C,2,FALSE),""))</f>
        <v/>
      </c>
      <c r="F154" s="9">
        <f>IF(D154="","",IFERROR(VLOOKUP(D154,'Services'!$A:$C,3,FALSE),""))</f>
        <v/>
      </c>
    </row>
    <row r="155">
      <c r="A155" s="8" t="n"/>
      <c r="E155">
        <f>IF(D155="","",IFERROR(VLOOKUP(D155,'Services'!$A:$C,2,FALSE),""))</f>
        <v/>
      </c>
      <c r="F155" s="9">
        <f>IF(D155="","",IFERROR(VLOOKUP(D155,'Services'!$A:$C,3,FALSE),""))</f>
        <v/>
      </c>
    </row>
    <row r="156">
      <c r="A156" s="8" t="n"/>
      <c r="E156">
        <f>IF(D156="","",IFERROR(VLOOKUP(D156,'Services'!$A:$C,2,FALSE),""))</f>
        <v/>
      </c>
      <c r="F156" s="9">
        <f>IF(D156="","",IFERROR(VLOOKUP(D156,'Services'!$A:$C,3,FALSE),""))</f>
        <v/>
      </c>
    </row>
    <row r="157">
      <c r="A157" s="8" t="n"/>
      <c r="E157">
        <f>IF(D157="","",IFERROR(VLOOKUP(D157,'Services'!$A:$C,2,FALSE),""))</f>
        <v/>
      </c>
      <c r="F157" s="9">
        <f>IF(D157="","",IFERROR(VLOOKUP(D157,'Services'!$A:$C,3,FALSE),""))</f>
        <v/>
      </c>
    </row>
    <row r="158">
      <c r="A158" s="8" t="n"/>
      <c r="E158">
        <f>IF(D158="","",IFERROR(VLOOKUP(D158,'Services'!$A:$C,2,FALSE),""))</f>
        <v/>
      </c>
      <c r="F158" s="9">
        <f>IF(D158="","",IFERROR(VLOOKUP(D158,'Services'!$A:$C,3,FALSE),""))</f>
        <v/>
      </c>
    </row>
    <row r="159">
      <c r="A159" s="8" t="n"/>
      <c r="E159">
        <f>IF(D159="","",IFERROR(VLOOKUP(D159,'Services'!$A:$C,2,FALSE),""))</f>
        <v/>
      </c>
      <c r="F159" s="9">
        <f>IF(D159="","",IFERROR(VLOOKUP(D159,'Services'!$A:$C,3,FALSE),""))</f>
        <v/>
      </c>
    </row>
    <row r="160">
      <c r="A160" s="8" t="n"/>
      <c r="E160">
        <f>IF(D160="","",IFERROR(VLOOKUP(D160,'Services'!$A:$C,2,FALSE),""))</f>
        <v/>
      </c>
      <c r="F160" s="9">
        <f>IF(D160="","",IFERROR(VLOOKUP(D160,'Services'!$A:$C,3,FALSE),""))</f>
        <v/>
      </c>
    </row>
    <row r="161">
      <c r="A161" s="8" t="n"/>
      <c r="E161">
        <f>IF(D161="","",IFERROR(VLOOKUP(D161,'Services'!$A:$C,2,FALSE),""))</f>
        <v/>
      </c>
      <c r="F161" s="9">
        <f>IF(D161="","",IFERROR(VLOOKUP(D161,'Services'!$A:$C,3,FALSE),""))</f>
        <v/>
      </c>
    </row>
    <row r="162">
      <c r="A162" s="8" t="n"/>
      <c r="E162">
        <f>IF(D162="","",IFERROR(VLOOKUP(D162,'Services'!$A:$C,2,FALSE),""))</f>
        <v/>
      </c>
      <c r="F162" s="9">
        <f>IF(D162="","",IFERROR(VLOOKUP(D162,'Services'!$A:$C,3,FALSE),""))</f>
        <v/>
      </c>
    </row>
    <row r="163">
      <c r="A163" s="8" t="n"/>
      <c r="E163">
        <f>IF(D163="","",IFERROR(VLOOKUP(D163,'Services'!$A:$C,2,FALSE),""))</f>
        <v/>
      </c>
      <c r="F163" s="9">
        <f>IF(D163="","",IFERROR(VLOOKUP(D163,'Services'!$A:$C,3,FALSE),""))</f>
        <v/>
      </c>
    </row>
    <row r="164">
      <c r="A164" s="8" t="n"/>
      <c r="E164">
        <f>IF(D164="","",IFERROR(VLOOKUP(D164,'Services'!$A:$C,2,FALSE),""))</f>
        <v/>
      </c>
      <c r="F164" s="9">
        <f>IF(D164="","",IFERROR(VLOOKUP(D164,'Services'!$A:$C,3,FALSE),""))</f>
        <v/>
      </c>
    </row>
    <row r="165">
      <c r="A165" s="8" t="n"/>
      <c r="E165">
        <f>IF(D165="","",IFERROR(VLOOKUP(D165,'Services'!$A:$C,2,FALSE),""))</f>
        <v/>
      </c>
      <c r="F165" s="9">
        <f>IF(D165="","",IFERROR(VLOOKUP(D165,'Services'!$A:$C,3,FALSE),""))</f>
        <v/>
      </c>
    </row>
    <row r="166">
      <c r="A166" s="8" t="n"/>
      <c r="E166">
        <f>IF(D166="","",IFERROR(VLOOKUP(D166,'Services'!$A:$C,2,FALSE),""))</f>
        <v/>
      </c>
      <c r="F166" s="9">
        <f>IF(D166="","",IFERROR(VLOOKUP(D166,'Services'!$A:$C,3,FALSE),""))</f>
        <v/>
      </c>
    </row>
    <row r="167">
      <c r="A167" s="8" t="n"/>
      <c r="E167">
        <f>IF(D167="","",IFERROR(VLOOKUP(D167,'Services'!$A:$C,2,FALSE),""))</f>
        <v/>
      </c>
      <c r="F167" s="9">
        <f>IF(D167="","",IFERROR(VLOOKUP(D167,'Services'!$A:$C,3,FALSE),""))</f>
        <v/>
      </c>
    </row>
    <row r="168">
      <c r="A168" s="8" t="n"/>
      <c r="E168">
        <f>IF(D168="","",IFERROR(VLOOKUP(D168,'Services'!$A:$C,2,FALSE),""))</f>
        <v/>
      </c>
      <c r="F168" s="9">
        <f>IF(D168="","",IFERROR(VLOOKUP(D168,'Services'!$A:$C,3,FALSE),""))</f>
        <v/>
      </c>
    </row>
    <row r="169">
      <c r="A169" s="8" t="n"/>
      <c r="E169">
        <f>IF(D169="","",IFERROR(VLOOKUP(D169,'Services'!$A:$C,2,FALSE),""))</f>
        <v/>
      </c>
      <c r="F169" s="9">
        <f>IF(D169="","",IFERROR(VLOOKUP(D169,'Services'!$A:$C,3,FALSE),""))</f>
        <v/>
      </c>
    </row>
    <row r="170">
      <c r="A170" s="8" t="n"/>
      <c r="E170">
        <f>IF(D170="","",IFERROR(VLOOKUP(D170,'Services'!$A:$C,2,FALSE),""))</f>
        <v/>
      </c>
      <c r="F170" s="9">
        <f>IF(D170="","",IFERROR(VLOOKUP(D170,'Services'!$A:$C,3,FALSE),""))</f>
        <v/>
      </c>
    </row>
    <row r="171">
      <c r="A171" s="8" t="n"/>
      <c r="E171">
        <f>IF(D171="","",IFERROR(VLOOKUP(D171,'Services'!$A:$C,2,FALSE),""))</f>
        <v/>
      </c>
      <c r="F171" s="9">
        <f>IF(D171="","",IFERROR(VLOOKUP(D171,'Services'!$A:$C,3,FALSE),""))</f>
        <v/>
      </c>
    </row>
    <row r="172">
      <c r="A172" s="8" t="n"/>
      <c r="E172">
        <f>IF(D172="","",IFERROR(VLOOKUP(D172,'Services'!$A:$C,2,FALSE),""))</f>
        <v/>
      </c>
      <c r="F172" s="9">
        <f>IF(D172="","",IFERROR(VLOOKUP(D172,'Services'!$A:$C,3,FALSE),""))</f>
        <v/>
      </c>
    </row>
    <row r="173">
      <c r="A173" s="8" t="n"/>
      <c r="E173">
        <f>IF(D173="","",IFERROR(VLOOKUP(D173,'Services'!$A:$C,2,FALSE),""))</f>
        <v/>
      </c>
      <c r="F173" s="9">
        <f>IF(D173="","",IFERROR(VLOOKUP(D173,'Services'!$A:$C,3,FALSE),""))</f>
        <v/>
      </c>
    </row>
    <row r="174">
      <c r="A174" s="8" t="n"/>
      <c r="E174">
        <f>IF(D174="","",IFERROR(VLOOKUP(D174,'Services'!$A:$C,2,FALSE),""))</f>
        <v/>
      </c>
      <c r="F174" s="9">
        <f>IF(D174="","",IFERROR(VLOOKUP(D174,'Services'!$A:$C,3,FALSE),""))</f>
        <v/>
      </c>
    </row>
    <row r="175">
      <c r="A175" s="8" t="n"/>
      <c r="E175">
        <f>IF(D175="","",IFERROR(VLOOKUP(D175,'Services'!$A:$C,2,FALSE),""))</f>
        <v/>
      </c>
      <c r="F175" s="9">
        <f>IF(D175="","",IFERROR(VLOOKUP(D175,'Services'!$A:$C,3,FALSE),""))</f>
        <v/>
      </c>
    </row>
    <row r="176">
      <c r="A176" s="8" t="n"/>
      <c r="E176">
        <f>IF(D176="","",IFERROR(VLOOKUP(D176,'Services'!$A:$C,2,FALSE),""))</f>
        <v/>
      </c>
      <c r="F176" s="9">
        <f>IF(D176="","",IFERROR(VLOOKUP(D176,'Services'!$A:$C,3,FALSE),""))</f>
        <v/>
      </c>
    </row>
    <row r="177">
      <c r="A177" s="8" t="n"/>
      <c r="E177">
        <f>IF(D177="","",IFERROR(VLOOKUP(D177,'Services'!$A:$C,2,FALSE),""))</f>
        <v/>
      </c>
      <c r="F177" s="9">
        <f>IF(D177="","",IFERROR(VLOOKUP(D177,'Services'!$A:$C,3,FALSE),""))</f>
        <v/>
      </c>
    </row>
    <row r="178">
      <c r="A178" s="8" t="n"/>
      <c r="E178">
        <f>IF(D178="","",IFERROR(VLOOKUP(D178,'Services'!$A:$C,2,FALSE),""))</f>
        <v/>
      </c>
      <c r="F178" s="9">
        <f>IF(D178="","",IFERROR(VLOOKUP(D178,'Services'!$A:$C,3,FALSE),""))</f>
        <v/>
      </c>
    </row>
    <row r="179">
      <c r="A179" s="8" t="n"/>
      <c r="E179">
        <f>IF(D179="","",IFERROR(VLOOKUP(D179,'Services'!$A:$C,2,FALSE),""))</f>
        <v/>
      </c>
      <c r="F179" s="9">
        <f>IF(D179="","",IFERROR(VLOOKUP(D179,'Services'!$A:$C,3,FALSE),""))</f>
        <v/>
      </c>
    </row>
    <row r="180">
      <c r="A180" s="8" t="n"/>
      <c r="E180">
        <f>IF(D180="","",IFERROR(VLOOKUP(D180,'Services'!$A:$C,2,FALSE),""))</f>
        <v/>
      </c>
      <c r="F180" s="9">
        <f>IF(D180="","",IFERROR(VLOOKUP(D180,'Services'!$A:$C,3,FALSE),""))</f>
        <v/>
      </c>
    </row>
    <row r="181">
      <c r="A181" s="8" t="n"/>
      <c r="E181">
        <f>IF(D181="","",IFERROR(VLOOKUP(D181,'Services'!$A:$C,2,FALSE),""))</f>
        <v/>
      </c>
      <c r="F181" s="9">
        <f>IF(D181="","",IFERROR(VLOOKUP(D181,'Services'!$A:$C,3,FALSE),""))</f>
        <v/>
      </c>
    </row>
    <row r="182">
      <c r="A182" s="8" t="n"/>
      <c r="E182">
        <f>IF(D182="","",IFERROR(VLOOKUP(D182,'Services'!$A:$C,2,FALSE),""))</f>
        <v/>
      </c>
      <c r="F182" s="9">
        <f>IF(D182="","",IFERROR(VLOOKUP(D182,'Services'!$A:$C,3,FALSE),""))</f>
        <v/>
      </c>
    </row>
    <row r="183">
      <c r="A183" s="8" t="n"/>
      <c r="E183">
        <f>IF(D183="","",IFERROR(VLOOKUP(D183,'Services'!$A:$C,2,FALSE),""))</f>
        <v/>
      </c>
      <c r="F183" s="9">
        <f>IF(D183="","",IFERROR(VLOOKUP(D183,'Services'!$A:$C,3,FALSE),""))</f>
        <v/>
      </c>
    </row>
    <row r="184">
      <c r="A184" s="8" t="n"/>
      <c r="E184">
        <f>IF(D184="","",IFERROR(VLOOKUP(D184,'Services'!$A:$C,2,FALSE),""))</f>
        <v/>
      </c>
      <c r="F184" s="9">
        <f>IF(D184="","",IFERROR(VLOOKUP(D184,'Services'!$A:$C,3,FALSE),""))</f>
        <v/>
      </c>
    </row>
    <row r="185">
      <c r="A185" s="8" t="n"/>
      <c r="E185">
        <f>IF(D185="","",IFERROR(VLOOKUP(D185,'Services'!$A:$C,2,FALSE),""))</f>
        <v/>
      </c>
      <c r="F185" s="9">
        <f>IF(D185="","",IFERROR(VLOOKUP(D185,'Services'!$A:$C,3,FALSE),""))</f>
        <v/>
      </c>
    </row>
    <row r="186">
      <c r="A186" s="8" t="n"/>
      <c r="E186">
        <f>IF(D186="","",IFERROR(VLOOKUP(D186,'Services'!$A:$C,2,FALSE),""))</f>
        <v/>
      </c>
      <c r="F186" s="9">
        <f>IF(D186="","",IFERROR(VLOOKUP(D186,'Services'!$A:$C,3,FALSE),""))</f>
        <v/>
      </c>
    </row>
    <row r="187">
      <c r="A187" s="8" t="n"/>
      <c r="E187">
        <f>IF(D187="","",IFERROR(VLOOKUP(D187,'Services'!$A:$C,2,FALSE),""))</f>
        <v/>
      </c>
      <c r="F187" s="9">
        <f>IF(D187="","",IFERROR(VLOOKUP(D187,'Services'!$A:$C,3,FALSE),""))</f>
        <v/>
      </c>
    </row>
    <row r="188">
      <c r="A188" s="8" t="n"/>
      <c r="E188">
        <f>IF(D188="","",IFERROR(VLOOKUP(D188,'Services'!$A:$C,2,FALSE),""))</f>
        <v/>
      </c>
      <c r="F188" s="9">
        <f>IF(D188="","",IFERROR(VLOOKUP(D188,'Services'!$A:$C,3,FALSE),""))</f>
        <v/>
      </c>
    </row>
    <row r="189">
      <c r="A189" s="8" t="n"/>
      <c r="E189">
        <f>IF(D189="","",IFERROR(VLOOKUP(D189,'Services'!$A:$C,2,FALSE),""))</f>
        <v/>
      </c>
      <c r="F189" s="9">
        <f>IF(D189="","",IFERROR(VLOOKUP(D189,'Services'!$A:$C,3,FALSE),""))</f>
        <v/>
      </c>
    </row>
    <row r="190">
      <c r="A190" s="8" t="n"/>
      <c r="E190">
        <f>IF(D190="","",IFERROR(VLOOKUP(D190,'Services'!$A:$C,2,FALSE),""))</f>
        <v/>
      </c>
      <c r="F190" s="9">
        <f>IF(D190="","",IFERROR(VLOOKUP(D190,'Services'!$A:$C,3,FALSE),""))</f>
        <v/>
      </c>
    </row>
    <row r="191">
      <c r="A191" s="8" t="n"/>
      <c r="E191">
        <f>IF(D191="","",IFERROR(VLOOKUP(D191,'Services'!$A:$C,2,FALSE),""))</f>
        <v/>
      </c>
      <c r="F191" s="9">
        <f>IF(D191="","",IFERROR(VLOOKUP(D191,'Services'!$A:$C,3,FALSE),""))</f>
        <v/>
      </c>
    </row>
    <row r="192">
      <c r="A192" s="8" t="n"/>
      <c r="E192">
        <f>IF(D192="","",IFERROR(VLOOKUP(D192,'Services'!$A:$C,2,FALSE),""))</f>
        <v/>
      </c>
      <c r="F192" s="9">
        <f>IF(D192="","",IFERROR(VLOOKUP(D192,'Services'!$A:$C,3,FALSE),""))</f>
        <v/>
      </c>
    </row>
    <row r="193">
      <c r="A193" s="8" t="n"/>
      <c r="E193">
        <f>IF(D193="","",IFERROR(VLOOKUP(D193,'Services'!$A:$C,2,FALSE),""))</f>
        <v/>
      </c>
      <c r="F193" s="9">
        <f>IF(D193="","",IFERROR(VLOOKUP(D193,'Services'!$A:$C,3,FALSE),""))</f>
        <v/>
      </c>
    </row>
    <row r="194">
      <c r="A194" s="8" t="n"/>
      <c r="E194">
        <f>IF(D194="","",IFERROR(VLOOKUP(D194,'Services'!$A:$C,2,FALSE),""))</f>
        <v/>
      </c>
      <c r="F194" s="9">
        <f>IF(D194="","",IFERROR(VLOOKUP(D194,'Services'!$A:$C,3,FALSE),""))</f>
        <v/>
      </c>
    </row>
    <row r="195">
      <c r="A195" s="8" t="n"/>
      <c r="E195">
        <f>IF(D195="","",IFERROR(VLOOKUP(D195,'Services'!$A:$C,2,FALSE),""))</f>
        <v/>
      </c>
      <c r="F195" s="9">
        <f>IF(D195="","",IFERROR(VLOOKUP(D195,'Services'!$A:$C,3,FALSE),""))</f>
        <v/>
      </c>
    </row>
    <row r="196">
      <c r="A196" s="8" t="n"/>
      <c r="E196">
        <f>IF(D196="","",IFERROR(VLOOKUP(D196,'Services'!$A:$C,2,FALSE),""))</f>
        <v/>
      </c>
      <c r="F196" s="9">
        <f>IF(D196="","",IFERROR(VLOOKUP(D196,'Services'!$A:$C,3,FALSE),""))</f>
        <v/>
      </c>
    </row>
    <row r="197">
      <c r="A197" s="8" t="n"/>
      <c r="E197">
        <f>IF(D197="","",IFERROR(VLOOKUP(D197,'Services'!$A:$C,2,FALSE),""))</f>
        <v/>
      </c>
      <c r="F197" s="9">
        <f>IF(D197="","",IFERROR(VLOOKUP(D197,'Services'!$A:$C,3,FALSE),""))</f>
        <v/>
      </c>
    </row>
    <row r="198">
      <c r="A198" s="8" t="n"/>
      <c r="E198">
        <f>IF(D198="","",IFERROR(VLOOKUP(D198,'Services'!$A:$C,2,FALSE),""))</f>
        <v/>
      </c>
      <c r="F198" s="9">
        <f>IF(D198="","",IFERROR(VLOOKUP(D198,'Services'!$A:$C,3,FALSE),""))</f>
        <v/>
      </c>
    </row>
    <row r="199">
      <c r="A199" s="8" t="n"/>
      <c r="E199">
        <f>IF(D199="","",IFERROR(VLOOKUP(D199,'Services'!$A:$C,2,FALSE),""))</f>
        <v/>
      </c>
      <c r="F199" s="9">
        <f>IF(D199="","",IFERROR(VLOOKUP(D199,'Services'!$A:$C,3,FALSE),""))</f>
        <v/>
      </c>
    </row>
    <row r="200">
      <c r="A200" s="8" t="n"/>
      <c r="E200">
        <f>IF(D200="","",IFERROR(VLOOKUP(D200,'Services'!$A:$C,2,FALSE),""))</f>
        <v/>
      </c>
      <c r="F200" s="9">
        <f>IF(D200="","",IFERROR(VLOOKUP(D200,'Services'!$A:$C,3,FALSE),""))</f>
        <v/>
      </c>
    </row>
    <row r="201">
      <c r="A201" s="8" t="n"/>
      <c r="E201">
        <f>IF(D201="","",IFERROR(VLOOKUP(D201,'Services'!$A:$C,2,FALSE),""))</f>
        <v/>
      </c>
      <c r="F201" s="9">
        <f>IF(D201="","",IFERROR(VLOOKUP(D201,'Services'!$A:$C,3,FALSE),""))</f>
        <v/>
      </c>
    </row>
    <row r="202">
      <c r="A202" s="8" t="n"/>
      <c r="E202">
        <f>IF(D202="","",IFERROR(VLOOKUP(D202,'Services'!$A:$C,2,FALSE),""))</f>
        <v/>
      </c>
      <c r="F202" s="9">
        <f>IF(D202="","",IFERROR(VLOOKUP(D202,'Services'!$A:$C,3,FALSE),""))</f>
        <v/>
      </c>
    </row>
    <row r="203">
      <c r="A203" s="8" t="n"/>
      <c r="E203">
        <f>IF(D203="","",IFERROR(VLOOKUP(D203,'Services'!$A:$C,2,FALSE),""))</f>
        <v/>
      </c>
      <c r="F203" s="9">
        <f>IF(D203="","",IFERROR(VLOOKUP(D203,'Services'!$A:$C,3,FALSE),""))</f>
        <v/>
      </c>
    </row>
    <row r="204">
      <c r="A204" s="8" t="n"/>
      <c r="E204">
        <f>IF(D204="","",IFERROR(VLOOKUP(D204,'Services'!$A:$C,2,FALSE),""))</f>
        <v/>
      </c>
      <c r="F204" s="9">
        <f>IF(D204="","",IFERROR(VLOOKUP(D204,'Services'!$A:$C,3,FALSE),""))</f>
        <v/>
      </c>
    </row>
    <row r="205">
      <c r="A205" s="8" t="n"/>
      <c r="E205">
        <f>IF(D205="","",IFERROR(VLOOKUP(D205,'Services'!$A:$C,2,FALSE),""))</f>
        <v/>
      </c>
      <c r="F205" s="9">
        <f>IF(D205="","",IFERROR(VLOOKUP(D205,'Services'!$A:$C,3,FALSE),""))</f>
        <v/>
      </c>
    </row>
    <row r="206">
      <c r="A206" s="8" t="n"/>
      <c r="E206">
        <f>IF(D206="","",IFERROR(VLOOKUP(D206,'Services'!$A:$C,2,FALSE),""))</f>
        <v/>
      </c>
      <c r="F206" s="9">
        <f>IF(D206="","",IFERROR(VLOOKUP(D206,'Services'!$A:$C,3,FALSE),""))</f>
        <v/>
      </c>
    </row>
    <row r="207">
      <c r="A207" s="8" t="n"/>
      <c r="E207">
        <f>IF(D207="","",IFERROR(VLOOKUP(D207,'Services'!$A:$C,2,FALSE),""))</f>
        <v/>
      </c>
      <c r="F207" s="9">
        <f>IF(D207="","",IFERROR(VLOOKUP(D207,'Services'!$A:$C,3,FALSE),""))</f>
        <v/>
      </c>
    </row>
    <row r="208">
      <c r="A208" s="8" t="n"/>
      <c r="E208">
        <f>IF(D208="","",IFERROR(VLOOKUP(D208,'Services'!$A:$C,2,FALSE),""))</f>
        <v/>
      </c>
      <c r="F208" s="9">
        <f>IF(D208="","",IFERROR(VLOOKUP(D208,'Services'!$A:$C,3,FALSE),""))</f>
        <v/>
      </c>
    </row>
    <row r="209">
      <c r="A209" s="8" t="n"/>
      <c r="E209">
        <f>IF(D209="","",IFERROR(VLOOKUP(D209,'Services'!$A:$C,2,FALSE),""))</f>
        <v/>
      </c>
      <c r="F209" s="9">
        <f>IF(D209="","",IFERROR(VLOOKUP(D209,'Services'!$A:$C,3,FALSE),""))</f>
        <v/>
      </c>
    </row>
    <row r="210">
      <c r="A210" s="8" t="n"/>
      <c r="E210">
        <f>IF(D210="","",IFERROR(VLOOKUP(D210,'Services'!$A:$C,2,FALSE),""))</f>
        <v/>
      </c>
      <c r="F210" s="9">
        <f>IF(D210="","",IFERROR(VLOOKUP(D210,'Services'!$A:$C,3,FALSE),""))</f>
        <v/>
      </c>
    </row>
    <row r="211">
      <c r="A211" s="8" t="n"/>
      <c r="E211">
        <f>IF(D211="","",IFERROR(VLOOKUP(D211,'Services'!$A:$C,2,FALSE),""))</f>
        <v/>
      </c>
      <c r="F211" s="9">
        <f>IF(D211="","",IFERROR(VLOOKUP(D211,'Services'!$A:$C,3,FALSE),""))</f>
        <v/>
      </c>
    </row>
    <row r="212">
      <c r="A212" s="8" t="n"/>
      <c r="E212">
        <f>IF(D212="","",IFERROR(VLOOKUP(D212,'Services'!$A:$C,2,FALSE),""))</f>
        <v/>
      </c>
      <c r="F212" s="9">
        <f>IF(D212="","",IFERROR(VLOOKUP(D212,'Services'!$A:$C,3,FALSE),""))</f>
        <v/>
      </c>
    </row>
    <row r="213">
      <c r="A213" s="8" t="n"/>
      <c r="E213">
        <f>IF(D213="","",IFERROR(VLOOKUP(D213,'Services'!$A:$C,2,FALSE),""))</f>
        <v/>
      </c>
      <c r="F213" s="9">
        <f>IF(D213="","",IFERROR(VLOOKUP(D213,'Services'!$A:$C,3,FALSE),""))</f>
        <v/>
      </c>
    </row>
    <row r="214">
      <c r="A214" s="8" t="n"/>
      <c r="E214">
        <f>IF(D214="","",IFERROR(VLOOKUP(D214,'Services'!$A:$C,2,FALSE),""))</f>
        <v/>
      </c>
      <c r="F214" s="9">
        <f>IF(D214="","",IFERROR(VLOOKUP(D214,'Services'!$A:$C,3,FALSE),""))</f>
        <v/>
      </c>
    </row>
    <row r="215">
      <c r="A215" s="8" t="n"/>
      <c r="E215">
        <f>IF(D215="","",IFERROR(VLOOKUP(D215,'Services'!$A:$C,2,FALSE),""))</f>
        <v/>
      </c>
      <c r="F215" s="9">
        <f>IF(D215="","",IFERROR(VLOOKUP(D215,'Services'!$A:$C,3,FALSE),""))</f>
        <v/>
      </c>
    </row>
    <row r="216">
      <c r="A216" s="8" t="n"/>
      <c r="E216">
        <f>IF(D216="","",IFERROR(VLOOKUP(D216,'Services'!$A:$C,2,FALSE),""))</f>
        <v/>
      </c>
      <c r="F216" s="9">
        <f>IF(D216="","",IFERROR(VLOOKUP(D216,'Services'!$A:$C,3,FALSE),""))</f>
        <v/>
      </c>
    </row>
    <row r="217">
      <c r="A217" s="8" t="n"/>
      <c r="E217">
        <f>IF(D217="","",IFERROR(VLOOKUP(D217,'Services'!$A:$C,2,FALSE),""))</f>
        <v/>
      </c>
      <c r="F217" s="9">
        <f>IF(D217="","",IFERROR(VLOOKUP(D217,'Services'!$A:$C,3,FALSE),""))</f>
        <v/>
      </c>
    </row>
    <row r="218">
      <c r="A218" s="8" t="n"/>
      <c r="E218">
        <f>IF(D218="","",IFERROR(VLOOKUP(D218,'Services'!$A:$C,2,FALSE),""))</f>
        <v/>
      </c>
      <c r="F218" s="9">
        <f>IF(D218="","",IFERROR(VLOOKUP(D218,'Services'!$A:$C,3,FALSE),""))</f>
        <v/>
      </c>
    </row>
    <row r="219">
      <c r="A219" s="8" t="n"/>
      <c r="E219">
        <f>IF(D219="","",IFERROR(VLOOKUP(D219,'Services'!$A:$C,2,FALSE),""))</f>
        <v/>
      </c>
      <c r="F219" s="9">
        <f>IF(D219="","",IFERROR(VLOOKUP(D219,'Services'!$A:$C,3,FALSE),""))</f>
        <v/>
      </c>
    </row>
    <row r="220">
      <c r="A220" s="8" t="n"/>
      <c r="E220">
        <f>IF(D220="","",IFERROR(VLOOKUP(D220,'Services'!$A:$C,2,FALSE),""))</f>
        <v/>
      </c>
      <c r="F220" s="9">
        <f>IF(D220="","",IFERROR(VLOOKUP(D220,'Services'!$A:$C,3,FALSE),""))</f>
        <v/>
      </c>
    </row>
    <row r="221">
      <c r="A221" s="8" t="n"/>
      <c r="E221">
        <f>IF(D221="","",IFERROR(VLOOKUP(D221,'Services'!$A:$C,2,FALSE),""))</f>
        <v/>
      </c>
      <c r="F221" s="9">
        <f>IF(D221="","",IFERROR(VLOOKUP(D221,'Services'!$A:$C,3,FALSE),""))</f>
        <v/>
      </c>
    </row>
    <row r="222">
      <c r="A222" s="8" t="n"/>
      <c r="E222">
        <f>IF(D222="","",IFERROR(VLOOKUP(D222,'Services'!$A:$C,2,FALSE),""))</f>
        <v/>
      </c>
      <c r="F222" s="9">
        <f>IF(D222="","",IFERROR(VLOOKUP(D222,'Services'!$A:$C,3,FALSE),""))</f>
        <v/>
      </c>
    </row>
    <row r="223">
      <c r="A223" s="8" t="n"/>
      <c r="E223">
        <f>IF(D223="","",IFERROR(VLOOKUP(D223,'Services'!$A:$C,2,FALSE),""))</f>
        <v/>
      </c>
      <c r="F223" s="9">
        <f>IF(D223="","",IFERROR(VLOOKUP(D223,'Services'!$A:$C,3,FALSE),""))</f>
        <v/>
      </c>
    </row>
    <row r="224">
      <c r="A224" s="8" t="n"/>
      <c r="E224">
        <f>IF(D224="","",IFERROR(VLOOKUP(D224,'Services'!$A:$C,2,FALSE),""))</f>
        <v/>
      </c>
      <c r="F224" s="9">
        <f>IF(D224="","",IFERROR(VLOOKUP(D224,'Services'!$A:$C,3,FALSE),""))</f>
        <v/>
      </c>
    </row>
    <row r="225">
      <c r="A225" s="8" t="n"/>
      <c r="E225">
        <f>IF(D225="","",IFERROR(VLOOKUP(D225,'Services'!$A:$C,2,FALSE),""))</f>
        <v/>
      </c>
      <c r="F225" s="9">
        <f>IF(D225="","",IFERROR(VLOOKUP(D225,'Services'!$A:$C,3,FALSE),""))</f>
        <v/>
      </c>
    </row>
    <row r="226">
      <c r="A226" s="8" t="n"/>
      <c r="E226">
        <f>IF(D226="","",IFERROR(VLOOKUP(D226,'Services'!$A:$C,2,FALSE),""))</f>
        <v/>
      </c>
      <c r="F226" s="9">
        <f>IF(D226="","",IFERROR(VLOOKUP(D226,'Services'!$A:$C,3,FALSE),""))</f>
        <v/>
      </c>
    </row>
    <row r="227">
      <c r="A227" s="8" t="n"/>
      <c r="E227">
        <f>IF(D227="","",IFERROR(VLOOKUP(D227,'Services'!$A:$C,2,FALSE),""))</f>
        <v/>
      </c>
      <c r="F227" s="9">
        <f>IF(D227="","",IFERROR(VLOOKUP(D227,'Services'!$A:$C,3,FALSE),""))</f>
        <v/>
      </c>
    </row>
    <row r="228">
      <c r="A228" s="8" t="n"/>
      <c r="E228">
        <f>IF(D228="","",IFERROR(VLOOKUP(D228,'Services'!$A:$C,2,FALSE),""))</f>
        <v/>
      </c>
      <c r="F228" s="9">
        <f>IF(D228="","",IFERROR(VLOOKUP(D228,'Services'!$A:$C,3,FALSE),""))</f>
        <v/>
      </c>
    </row>
    <row r="229">
      <c r="A229" s="8" t="n"/>
      <c r="E229">
        <f>IF(D229="","",IFERROR(VLOOKUP(D229,'Services'!$A:$C,2,FALSE),""))</f>
        <v/>
      </c>
      <c r="F229" s="9">
        <f>IF(D229="","",IFERROR(VLOOKUP(D229,'Services'!$A:$C,3,FALSE),""))</f>
        <v/>
      </c>
    </row>
    <row r="230">
      <c r="A230" s="8" t="n"/>
      <c r="E230">
        <f>IF(D230="","",IFERROR(VLOOKUP(D230,'Services'!$A:$C,2,FALSE),""))</f>
        <v/>
      </c>
      <c r="F230" s="9">
        <f>IF(D230="","",IFERROR(VLOOKUP(D230,'Services'!$A:$C,3,FALSE),""))</f>
        <v/>
      </c>
    </row>
    <row r="231">
      <c r="A231" s="8" t="n"/>
      <c r="E231">
        <f>IF(D231="","",IFERROR(VLOOKUP(D231,'Services'!$A:$C,2,FALSE),""))</f>
        <v/>
      </c>
      <c r="F231" s="9">
        <f>IF(D231="","",IFERROR(VLOOKUP(D231,'Services'!$A:$C,3,FALSE),""))</f>
        <v/>
      </c>
    </row>
    <row r="232">
      <c r="A232" s="8" t="n"/>
      <c r="E232">
        <f>IF(D232="","",IFERROR(VLOOKUP(D232,'Services'!$A:$C,2,FALSE),""))</f>
        <v/>
      </c>
      <c r="F232" s="9">
        <f>IF(D232="","",IFERROR(VLOOKUP(D232,'Services'!$A:$C,3,FALSE),""))</f>
        <v/>
      </c>
    </row>
    <row r="233">
      <c r="A233" s="8" t="n"/>
      <c r="E233">
        <f>IF(D233="","",IFERROR(VLOOKUP(D233,'Services'!$A:$C,2,FALSE),""))</f>
        <v/>
      </c>
      <c r="F233" s="9">
        <f>IF(D233="","",IFERROR(VLOOKUP(D233,'Services'!$A:$C,3,FALSE),""))</f>
        <v/>
      </c>
    </row>
    <row r="234">
      <c r="A234" s="8" t="n"/>
      <c r="E234">
        <f>IF(D234="","",IFERROR(VLOOKUP(D234,'Services'!$A:$C,2,FALSE),""))</f>
        <v/>
      </c>
      <c r="F234" s="9">
        <f>IF(D234="","",IFERROR(VLOOKUP(D234,'Services'!$A:$C,3,FALSE),""))</f>
        <v/>
      </c>
    </row>
    <row r="235">
      <c r="A235" s="8" t="n"/>
      <c r="E235">
        <f>IF(D235="","",IFERROR(VLOOKUP(D235,'Services'!$A:$C,2,FALSE),""))</f>
        <v/>
      </c>
      <c r="F235" s="9">
        <f>IF(D235="","",IFERROR(VLOOKUP(D235,'Services'!$A:$C,3,FALSE),""))</f>
        <v/>
      </c>
    </row>
    <row r="236">
      <c r="A236" s="8" t="n"/>
      <c r="E236">
        <f>IF(D236="","",IFERROR(VLOOKUP(D236,'Services'!$A:$C,2,FALSE),""))</f>
        <v/>
      </c>
      <c r="F236" s="9">
        <f>IF(D236="","",IFERROR(VLOOKUP(D236,'Services'!$A:$C,3,FALSE),""))</f>
        <v/>
      </c>
    </row>
    <row r="237">
      <c r="A237" s="8" t="n"/>
      <c r="E237">
        <f>IF(D237="","",IFERROR(VLOOKUP(D237,'Services'!$A:$C,2,FALSE),""))</f>
        <v/>
      </c>
      <c r="F237" s="9">
        <f>IF(D237="","",IFERROR(VLOOKUP(D237,'Services'!$A:$C,3,FALSE),""))</f>
        <v/>
      </c>
    </row>
    <row r="238">
      <c r="A238" s="8" t="n"/>
      <c r="E238">
        <f>IF(D238="","",IFERROR(VLOOKUP(D238,'Services'!$A:$C,2,FALSE),""))</f>
        <v/>
      </c>
      <c r="F238" s="9">
        <f>IF(D238="","",IFERROR(VLOOKUP(D238,'Services'!$A:$C,3,FALSE),""))</f>
        <v/>
      </c>
    </row>
    <row r="239">
      <c r="A239" s="8" t="n"/>
      <c r="E239">
        <f>IF(D239="","",IFERROR(VLOOKUP(D239,'Services'!$A:$C,2,FALSE),""))</f>
        <v/>
      </c>
      <c r="F239" s="9">
        <f>IF(D239="","",IFERROR(VLOOKUP(D239,'Services'!$A:$C,3,FALSE),""))</f>
        <v/>
      </c>
    </row>
    <row r="240">
      <c r="A240" s="8" t="n"/>
      <c r="E240">
        <f>IF(D240="","",IFERROR(VLOOKUP(D240,'Services'!$A:$C,2,FALSE),""))</f>
        <v/>
      </c>
      <c r="F240" s="9">
        <f>IF(D240="","",IFERROR(VLOOKUP(D240,'Services'!$A:$C,3,FALSE),""))</f>
        <v/>
      </c>
    </row>
    <row r="241">
      <c r="A241" s="8" t="n"/>
      <c r="E241">
        <f>IF(D241="","",IFERROR(VLOOKUP(D241,'Services'!$A:$C,2,FALSE),""))</f>
        <v/>
      </c>
      <c r="F241" s="9">
        <f>IF(D241="","",IFERROR(VLOOKUP(D241,'Services'!$A:$C,3,FALSE),""))</f>
        <v/>
      </c>
    </row>
    <row r="242">
      <c r="A242" s="8" t="n"/>
      <c r="E242">
        <f>IF(D242="","",IFERROR(VLOOKUP(D242,'Services'!$A:$C,2,FALSE),""))</f>
        <v/>
      </c>
      <c r="F242" s="9">
        <f>IF(D242="","",IFERROR(VLOOKUP(D242,'Services'!$A:$C,3,FALSE),""))</f>
        <v/>
      </c>
    </row>
    <row r="243">
      <c r="A243" s="8" t="n"/>
      <c r="E243">
        <f>IF(D243="","",IFERROR(VLOOKUP(D243,'Services'!$A:$C,2,FALSE),""))</f>
        <v/>
      </c>
      <c r="F243" s="9">
        <f>IF(D243="","",IFERROR(VLOOKUP(D243,'Services'!$A:$C,3,FALSE),""))</f>
        <v/>
      </c>
    </row>
    <row r="244">
      <c r="A244" s="8" t="n"/>
      <c r="E244">
        <f>IF(D244="","",IFERROR(VLOOKUP(D244,'Services'!$A:$C,2,FALSE),""))</f>
        <v/>
      </c>
      <c r="F244" s="9">
        <f>IF(D244="","",IFERROR(VLOOKUP(D244,'Services'!$A:$C,3,FALSE),""))</f>
        <v/>
      </c>
    </row>
    <row r="245">
      <c r="A245" s="8" t="n"/>
      <c r="E245">
        <f>IF(D245="","",IFERROR(VLOOKUP(D245,'Services'!$A:$C,2,FALSE),""))</f>
        <v/>
      </c>
      <c r="F245" s="9">
        <f>IF(D245="","",IFERROR(VLOOKUP(D245,'Services'!$A:$C,3,FALSE),""))</f>
        <v/>
      </c>
    </row>
    <row r="246">
      <c r="A246" s="8" t="n"/>
      <c r="E246">
        <f>IF(D246="","",IFERROR(VLOOKUP(D246,'Services'!$A:$C,2,FALSE),""))</f>
        <v/>
      </c>
      <c r="F246" s="9">
        <f>IF(D246="","",IFERROR(VLOOKUP(D246,'Services'!$A:$C,3,FALSE),""))</f>
        <v/>
      </c>
    </row>
    <row r="247">
      <c r="A247" s="8" t="n"/>
      <c r="E247">
        <f>IF(D247="","",IFERROR(VLOOKUP(D247,'Services'!$A:$C,2,FALSE),""))</f>
        <v/>
      </c>
      <c r="F247" s="9">
        <f>IF(D247="","",IFERROR(VLOOKUP(D247,'Services'!$A:$C,3,FALSE),""))</f>
        <v/>
      </c>
    </row>
    <row r="248">
      <c r="A248" s="8" t="n"/>
      <c r="E248">
        <f>IF(D248="","",IFERROR(VLOOKUP(D248,'Services'!$A:$C,2,FALSE),""))</f>
        <v/>
      </c>
      <c r="F248" s="9">
        <f>IF(D248="","",IFERROR(VLOOKUP(D248,'Services'!$A:$C,3,FALSE),""))</f>
        <v/>
      </c>
    </row>
    <row r="249">
      <c r="A249" s="8" t="n"/>
      <c r="E249">
        <f>IF(D249="","",IFERROR(VLOOKUP(D249,'Services'!$A:$C,2,FALSE),""))</f>
        <v/>
      </c>
      <c r="F249" s="9">
        <f>IF(D249="","",IFERROR(VLOOKUP(D249,'Services'!$A:$C,3,FALSE),""))</f>
        <v/>
      </c>
    </row>
    <row r="250">
      <c r="A250" s="8" t="n"/>
      <c r="E250">
        <f>IF(D250="","",IFERROR(VLOOKUP(D250,'Services'!$A:$C,2,FALSE),""))</f>
        <v/>
      </c>
      <c r="F250" s="9">
        <f>IF(D250="","",IFERROR(VLOOKUP(D250,'Services'!$A:$C,3,FALSE),""))</f>
        <v/>
      </c>
    </row>
    <row r="251">
      <c r="A251" s="8" t="n"/>
      <c r="E251">
        <f>IF(D251="","",IFERROR(VLOOKUP(D251,'Services'!$A:$C,2,FALSE),""))</f>
        <v/>
      </c>
      <c r="F251" s="9">
        <f>IF(D251="","",IFERROR(VLOOKUP(D251,'Services'!$A:$C,3,FALSE),""))</f>
        <v/>
      </c>
    </row>
    <row r="252">
      <c r="A252" s="8" t="n"/>
      <c r="E252">
        <f>IF(D252="","",IFERROR(VLOOKUP(D252,'Services'!$A:$C,2,FALSE),""))</f>
        <v/>
      </c>
      <c r="F252" s="9">
        <f>IF(D252="","",IFERROR(VLOOKUP(D252,'Services'!$A:$C,3,FALSE),""))</f>
        <v/>
      </c>
    </row>
    <row r="253">
      <c r="A253" s="8" t="n"/>
      <c r="E253">
        <f>IF(D253="","",IFERROR(VLOOKUP(D253,'Services'!$A:$C,2,FALSE),""))</f>
        <v/>
      </c>
      <c r="F253" s="9">
        <f>IF(D253="","",IFERROR(VLOOKUP(D253,'Services'!$A:$C,3,FALSE),""))</f>
        <v/>
      </c>
    </row>
    <row r="254">
      <c r="A254" s="8" t="n"/>
      <c r="E254">
        <f>IF(D254="","",IFERROR(VLOOKUP(D254,'Services'!$A:$C,2,FALSE),""))</f>
        <v/>
      </c>
      <c r="F254" s="9">
        <f>IF(D254="","",IFERROR(VLOOKUP(D254,'Services'!$A:$C,3,FALSE),""))</f>
        <v/>
      </c>
    </row>
    <row r="255">
      <c r="A255" s="8" t="n"/>
      <c r="E255">
        <f>IF(D255="","",IFERROR(VLOOKUP(D255,'Services'!$A:$C,2,FALSE),""))</f>
        <v/>
      </c>
      <c r="F255" s="9">
        <f>IF(D255="","",IFERROR(VLOOKUP(D255,'Services'!$A:$C,3,FALSE),""))</f>
        <v/>
      </c>
    </row>
    <row r="256">
      <c r="A256" s="8" t="n"/>
      <c r="E256">
        <f>IF(D256="","",IFERROR(VLOOKUP(D256,'Services'!$A:$C,2,FALSE),""))</f>
        <v/>
      </c>
      <c r="F256" s="9">
        <f>IF(D256="","",IFERROR(VLOOKUP(D256,'Services'!$A:$C,3,FALSE),""))</f>
        <v/>
      </c>
    </row>
    <row r="257">
      <c r="A257" s="8" t="n"/>
      <c r="E257">
        <f>IF(D257="","",IFERROR(VLOOKUP(D257,'Services'!$A:$C,2,FALSE),""))</f>
        <v/>
      </c>
      <c r="F257" s="9">
        <f>IF(D257="","",IFERROR(VLOOKUP(D257,'Services'!$A:$C,3,FALSE),""))</f>
        <v/>
      </c>
    </row>
    <row r="258">
      <c r="A258" s="8" t="n"/>
      <c r="E258">
        <f>IF(D258="","",IFERROR(VLOOKUP(D258,'Services'!$A:$C,2,FALSE),""))</f>
        <v/>
      </c>
      <c r="F258" s="9">
        <f>IF(D258="","",IFERROR(VLOOKUP(D258,'Services'!$A:$C,3,FALSE),""))</f>
        <v/>
      </c>
    </row>
    <row r="259">
      <c r="A259" s="8" t="n"/>
      <c r="E259">
        <f>IF(D259="","",IFERROR(VLOOKUP(D259,'Services'!$A:$C,2,FALSE),""))</f>
        <v/>
      </c>
      <c r="F259" s="9">
        <f>IF(D259="","",IFERROR(VLOOKUP(D259,'Services'!$A:$C,3,FALSE),""))</f>
        <v/>
      </c>
    </row>
    <row r="260">
      <c r="A260" s="8" t="n"/>
      <c r="E260">
        <f>IF(D260="","",IFERROR(VLOOKUP(D260,'Services'!$A:$C,2,FALSE),""))</f>
        <v/>
      </c>
      <c r="F260" s="9">
        <f>IF(D260="","",IFERROR(VLOOKUP(D260,'Services'!$A:$C,3,FALSE),""))</f>
        <v/>
      </c>
    </row>
    <row r="261">
      <c r="A261" s="8" t="n"/>
      <c r="E261">
        <f>IF(D261="","",IFERROR(VLOOKUP(D261,'Services'!$A:$C,2,FALSE),""))</f>
        <v/>
      </c>
      <c r="F261" s="9">
        <f>IF(D261="","",IFERROR(VLOOKUP(D261,'Services'!$A:$C,3,FALSE),""))</f>
        <v/>
      </c>
    </row>
    <row r="262">
      <c r="A262" s="8" t="n"/>
      <c r="E262">
        <f>IF(D262="","",IFERROR(VLOOKUP(D262,'Services'!$A:$C,2,FALSE),""))</f>
        <v/>
      </c>
      <c r="F262" s="9">
        <f>IF(D262="","",IFERROR(VLOOKUP(D262,'Services'!$A:$C,3,FALSE),""))</f>
        <v/>
      </c>
    </row>
    <row r="263">
      <c r="A263" s="8" t="n"/>
      <c r="E263">
        <f>IF(D263="","",IFERROR(VLOOKUP(D263,'Services'!$A:$C,2,FALSE),""))</f>
        <v/>
      </c>
      <c r="F263" s="9">
        <f>IF(D263="","",IFERROR(VLOOKUP(D263,'Services'!$A:$C,3,FALSE),""))</f>
        <v/>
      </c>
    </row>
    <row r="264">
      <c r="A264" s="8" t="n"/>
      <c r="E264">
        <f>IF(D264="","",IFERROR(VLOOKUP(D264,'Services'!$A:$C,2,FALSE),""))</f>
        <v/>
      </c>
      <c r="F264" s="9">
        <f>IF(D264="","",IFERROR(VLOOKUP(D264,'Services'!$A:$C,3,FALSE),""))</f>
        <v/>
      </c>
    </row>
    <row r="265">
      <c r="A265" s="8" t="n"/>
      <c r="E265">
        <f>IF(D265="","",IFERROR(VLOOKUP(D265,'Services'!$A:$C,2,FALSE),""))</f>
        <v/>
      </c>
      <c r="F265" s="9">
        <f>IF(D265="","",IFERROR(VLOOKUP(D265,'Services'!$A:$C,3,FALSE),""))</f>
        <v/>
      </c>
    </row>
    <row r="266">
      <c r="A266" s="8" t="n"/>
      <c r="E266">
        <f>IF(D266="","",IFERROR(VLOOKUP(D266,'Services'!$A:$C,2,FALSE),""))</f>
        <v/>
      </c>
      <c r="F266" s="9">
        <f>IF(D266="","",IFERROR(VLOOKUP(D266,'Services'!$A:$C,3,FALSE),""))</f>
        <v/>
      </c>
    </row>
    <row r="267">
      <c r="A267" s="8" t="n"/>
      <c r="E267">
        <f>IF(D267="","",IFERROR(VLOOKUP(D267,'Services'!$A:$C,2,FALSE),""))</f>
        <v/>
      </c>
      <c r="F267" s="9">
        <f>IF(D267="","",IFERROR(VLOOKUP(D267,'Services'!$A:$C,3,FALSE),""))</f>
        <v/>
      </c>
    </row>
    <row r="268">
      <c r="A268" s="8" t="n"/>
      <c r="E268">
        <f>IF(D268="","",IFERROR(VLOOKUP(D268,'Services'!$A:$C,2,FALSE),""))</f>
        <v/>
      </c>
      <c r="F268" s="9">
        <f>IF(D268="","",IFERROR(VLOOKUP(D268,'Services'!$A:$C,3,FALSE),""))</f>
        <v/>
      </c>
    </row>
    <row r="269">
      <c r="A269" s="8" t="n"/>
      <c r="E269">
        <f>IF(D269="","",IFERROR(VLOOKUP(D269,'Services'!$A:$C,2,FALSE),""))</f>
        <v/>
      </c>
      <c r="F269" s="9">
        <f>IF(D269="","",IFERROR(VLOOKUP(D269,'Services'!$A:$C,3,FALSE),""))</f>
        <v/>
      </c>
    </row>
    <row r="270">
      <c r="A270" s="8" t="n"/>
      <c r="E270">
        <f>IF(D270="","",IFERROR(VLOOKUP(D270,'Services'!$A:$C,2,FALSE),""))</f>
        <v/>
      </c>
      <c r="F270" s="9">
        <f>IF(D270="","",IFERROR(VLOOKUP(D270,'Services'!$A:$C,3,FALSE),""))</f>
        <v/>
      </c>
    </row>
    <row r="271">
      <c r="A271" s="8" t="n"/>
      <c r="E271">
        <f>IF(D271="","",IFERROR(VLOOKUP(D271,'Services'!$A:$C,2,FALSE),""))</f>
        <v/>
      </c>
      <c r="F271" s="9">
        <f>IF(D271="","",IFERROR(VLOOKUP(D271,'Services'!$A:$C,3,FALSE),""))</f>
        <v/>
      </c>
    </row>
    <row r="272">
      <c r="A272" s="8" t="n"/>
      <c r="E272">
        <f>IF(D272="","",IFERROR(VLOOKUP(D272,'Services'!$A:$C,2,FALSE),""))</f>
        <v/>
      </c>
      <c r="F272" s="9">
        <f>IF(D272="","",IFERROR(VLOOKUP(D272,'Services'!$A:$C,3,FALSE),""))</f>
        <v/>
      </c>
    </row>
    <row r="273">
      <c r="A273" s="8" t="n"/>
      <c r="E273">
        <f>IF(D273="","",IFERROR(VLOOKUP(D273,'Services'!$A:$C,2,FALSE),""))</f>
        <v/>
      </c>
      <c r="F273" s="9">
        <f>IF(D273="","",IFERROR(VLOOKUP(D273,'Services'!$A:$C,3,FALSE),""))</f>
        <v/>
      </c>
    </row>
    <row r="274">
      <c r="A274" s="8" t="n"/>
      <c r="E274">
        <f>IF(D274="","",IFERROR(VLOOKUP(D274,'Services'!$A:$C,2,FALSE),""))</f>
        <v/>
      </c>
      <c r="F274" s="9">
        <f>IF(D274="","",IFERROR(VLOOKUP(D274,'Services'!$A:$C,3,FALSE),""))</f>
        <v/>
      </c>
    </row>
    <row r="275">
      <c r="A275" s="8" t="n"/>
      <c r="E275">
        <f>IF(D275="","",IFERROR(VLOOKUP(D275,'Services'!$A:$C,2,FALSE),""))</f>
        <v/>
      </c>
      <c r="F275" s="9">
        <f>IF(D275="","",IFERROR(VLOOKUP(D275,'Services'!$A:$C,3,FALSE),""))</f>
        <v/>
      </c>
    </row>
    <row r="276">
      <c r="A276" s="8" t="n"/>
      <c r="E276">
        <f>IF(D276="","",IFERROR(VLOOKUP(D276,'Services'!$A:$C,2,FALSE),""))</f>
        <v/>
      </c>
      <c r="F276" s="9">
        <f>IF(D276="","",IFERROR(VLOOKUP(D276,'Services'!$A:$C,3,FALSE),""))</f>
        <v/>
      </c>
    </row>
    <row r="277">
      <c r="A277" s="8" t="n"/>
      <c r="E277">
        <f>IF(D277="","",IFERROR(VLOOKUP(D277,'Services'!$A:$C,2,FALSE),""))</f>
        <v/>
      </c>
      <c r="F277" s="9">
        <f>IF(D277="","",IFERROR(VLOOKUP(D277,'Services'!$A:$C,3,FALSE),""))</f>
        <v/>
      </c>
    </row>
    <row r="278">
      <c r="A278" s="8" t="n"/>
      <c r="E278">
        <f>IF(D278="","",IFERROR(VLOOKUP(D278,'Services'!$A:$C,2,FALSE),""))</f>
        <v/>
      </c>
      <c r="F278" s="9">
        <f>IF(D278="","",IFERROR(VLOOKUP(D278,'Services'!$A:$C,3,FALSE),""))</f>
        <v/>
      </c>
    </row>
    <row r="279">
      <c r="A279" s="8" t="n"/>
      <c r="E279">
        <f>IF(D279="","",IFERROR(VLOOKUP(D279,'Services'!$A:$C,2,FALSE),""))</f>
        <v/>
      </c>
      <c r="F279" s="9">
        <f>IF(D279="","",IFERROR(VLOOKUP(D279,'Services'!$A:$C,3,FALSE),""))</f>
        <v/>
      </c>
    </row>
    <row r="280">
      <c r="A280" s="8" t="n"/>
      <c r="E280">
        <f>IF(D280="","",IFERROR(VLOOKUP(D280,'Services'!$A:$C,2,FALSE),""))</f>
        <v/>
      </c>
      <c r="F280" s="9">
        <f>IF(D280="","",IFERROR(VLOOKUP(D280,'Services'!$A:$C,3,FALSE),""))</f>
        <v/>
      </c>
    </row>
    <row r="281">
      <c r="A281" s="8" t="n"/>
      <c r="E281">
        <f>IF(D281="","",IFERROR(VLOOKUP(D281,'Services'!$A:$C,2,FALSE),""))</f>
        <v/>
      </c>
      <c r="F281" s="9">
        <f>IF(D281="","",IFERROR(VLOOKUP(D281,'Services'!$A:$C,3,FALSE),""))</f>
        <v/>
      </c>
    </row>
    <row r="282">
      <c r="A282" s="8" t="n"/>
      <c r="E282">
        <f>IF(D282="","",IFERROR(VLOOKUP(D282,'Services'!$A:$C,2,FALSE),""))</f>
        <v/>
      </c>
      <c r="F282" s="9">
        <f>IF(D282="","",IFERROR(VLOOKUP(D282,'Services'!$A:$C,3,FALSE),""))</f>
        <v/>
      </c>
    </row>
    <row r="283">
      <c r="A283" s="8" t="n"/>
      <c r="E283">
        <f>IF(D283="","",IFERROR(VLOOKUP(D283,'Services'!$A:$C,2,FALSE),""))</f>
        <v/>
      </c>
      <c r="F283" s="9">
        <f>IF(D283="","",IFERROR(VLOOKUP(D283,'Services'!$A:$C,3,FALSE),""))</f>
        <v/>
      </c>
    </row>
    <row r="284">
      <c r="A284" s="8" t="n"/>
      <c r="E284">
        <f>IF(D284="","",IFERROR(VLOOKUP(D284,'Services'!$A:$C,2,FALSE),""))</f>
        <v/>
      </c>
      <c r="F284" s="9">
        <f>IF(D284="","",IFERROR(VLOOKUP(D284,'Services'!$A:$C,3,FALSE),""))</f>
        <v/>
      </c>
    </row>
    <row r="285">
      <c r="A285" s="8" t="n"/>
      <c r="E285">
        <f>IF(D285="","",IFERROR(VLOOKUP(D285,'Services'!$A:$C,2,FALSE),""))</f>
        <v/>
      </c>
      <c r="F285" s="9">
        <f>IF(D285="","",IFERROR(VLOOKUP(D285,'Services'!$A:$C,3,FALSE),""))</f>
        <v/>
      </c>
    </row>
    <row r="286">
      <c r="A286" s="8" t="n"/>
      <c r="E286">
        <f>IF(D286="","",IFERROR(VLOOKUP(D286,'Services'!$A:$C,2,FALSE),""))</f>
        <v/>
      </c>
      <c r="F286" s="9">
        <f>IF(D286="","",IFERROR(VLOOKUP(D286,'Services'!$A:$C,3,FALSE),""))</f>
        <v/>
      </c>
    </row>
    <row r="287">
      <c r="A287" s="8" t="n"/>
      <c r="E287">
        <f>IF(D287="","",IFERROR(VLOOKUP(D287,'Services'!$A:$C,2,FALSE),""))</f>
        <v/>
      </c>
      <c r="F287" s="9">
        <f>IF(D287="","",IFERROR(VLOOKUP(D287,'Services'!$A:$C,3,FALSE),""))</f>
        <v/>
      </c>
    </row>
    <row r="288">
      <c r="A288" s="8" t="n"/>
      <c r="E288">
        <f>IF(D288="","",IFERROR(VLOOKUP(D288,'Services'!$A:$C,2,FALSE),""))</f>
        <v/>
      </c>
      <c r="F288" s="9">
        <f>IF(D288="","",IFERROR(VLOOKUP(D288,'Services'!$A:$C,3,FALSE),""))</f>
        <v/>
      </c>
    </row>
    <row r="289">
      <c r="A289" s="8" t="n"/>
      <c r="E289">
        <f>IF(D289="","",IFERROR(VLOOKUP(D289,'Services'!$A:$C,2,FALSE),""))</f>
        <v/>
      </c>
      <c r="F289" s="9">
        <f>IF(D289="","",IFERROR(VLOOKUP(D289,'Services'!$A:$C,3,FALSE),""))</f>
        <v/>
      </c>
    </row>
    <row r="290">
      <c r="A290" s="8" t="n"/>
      <c r="E290">
        <f>IF(D290="","",IFERROR(VLOOKUP(D290,'Services'!$A:$C,2,FALSE),""))</f>
        <v/>
      </c>
      <c r="F290" s="9">
        <f>IF(D290="","",IFERROR(VLOOKUP(D290,'Services'!$A:$C,3,FALSE),""))</f>
        <v/>
      </c>
    </row>
    <row r="291">
      <c r="A291" s="8" t="n"/>
      <c r="E291">
        <f>IF(D291="","",IFERROR(VLOOKUP(D291,'Services'!$A:$C,2,FALSE),""))</f>
        <v/>
      </c>
      <c r="F291" s="9">
        <f>IF(D291="","",IFERROR(VLOOKUP(D291,'Services'!$A:$C,3,FALSE),""))</f>
        <v/>
      </c>
    </row>
    <row r="292">
      <c r="A292" s="8" t="n"/>
      <c r="E292">
        <f>IF(D292="","",IFERROR(VLOOKUP(D292,'Services'!$A:$C,2,FALSE),""))</f>
        <v/>
      </c>
      <c r="F292" s="9">
        <f>IF(D292="","",IFERROR(VLOOKUP(D292,'Services'!$A:$C,3,FALSE),""))</f>
        <v/>
      </c>
    </row>
    <row r="293">
      <c r="A293" s="8" t="n"/>
      <c r="E293">
        <f>IF(D293="","",IFERROR(VLOOKUP(D293,'Services'!$A:$C,2,FALSE),""))</f>
        <v/>
      </c>
      <c r="F293" s="9">
        <f>IF(D293="","",IFERROR(VLOOKUP(D293,'Services'!$A:$C,3,FALSE),""))</f>
        <v/>
      </c>
    </row>
    <row r="294">
      <c r="A294" s="8" t="n"/>
      <c r="E294">
        <f>IF(D294="","",IFERROR(VLOOKUP(D294,'Services'!$A:$C,2,FALSE),""))</f>
        <v/>
      </c>
      <c r="F294" s="9">
        <f>IF(D294="","",IFERROR(VLOOKUP(D294,'Services'!$A:$C,3,FALSE),""))</f>
        <v/>
      </c>
    </row>
    <row r="295">
      <c r="A295" s="8" t="n"/>
      <c r="E295">
        <f>IF(D295="","",IFERROR(VLOOKUP(D295,'Services'!$A:$C,2,FALSE),""))</f>
        <v/>
      </c>
      <c r="F295" s="9">
        <f>IF(D295="","",IFERROR(VLOOKUP(D295,'Services'!$A:$C,3,FALSE),""))</f>
        <v/>
      </c>
    </row>
    <row r="296">
      <c r="A296" s="8" t="n"/>
      <c r="E296">
        <f>IF(D296="","",IFERROR(VLOOKUP(D296,'Services'!$A:$C,2,FALSE),""))</f>
        <v/>
      </c>
      <c r="F296" s="9">
        <f>IF(D296="","",IFERROR(VLOOKUP(D296,'Services'!$A:$C,3,FALSE),""))</f>
        <v/>
      </c>
    </row>
    <row r="297">
      <c r="A297" s="8" t="n"/>
      <c r="E297">
        <f>IF(D297="","",IFERROR(VLOOKUP(D297,'Services'!$A:$C,2,FALSE),""))</f>
        <v/>
      </c>
      <c r="F297" s="9">
        <f>IF(D297="","",IFERROR(VLOOKUP(D297,'Services'!$A:$C,3,FALSE),""))</f>
        <v/>
      </c>
    </row>
    <row r="298">
      <c r="A298" s="8" t="n"/>
      <c r="E298">
        <f>IF(D298="","",IFERROR(VLOOKUP(D298,'Services'!$A:$C,2,FALSE),""))</f>
        <v/>
      </c>
      <c r="F298" s="9">
        <f>IF(D298="","",IFERROR(VLOOKUP(D298,'Services'!$A:$C,3,FALSE),""))</f>
        <v/>
      </c>
    </row>
    <row r="299">
      <c r="A299" s="8" t="n"/>
      <c r="E299">
        <f>IF(D299="","",IFERROR(VLOOKUP(D299,'Services'!$A:$C,2,FALSE),""))</f>
        <v/>
      </c>
      <c r="F299" s="9">
        <f>IF(D299="","",IFERROR(VLOOKUP(D299,'Services'!$A:$C,3,FALSE),""))</f>
        <v/>
      </c>
    </row>
    <row r="300">
      <c r="A300" s="8" t="n"/>
      <c r="E300">
        <f>IF(D300="","",IFERROR(VLOOKUP(D300,'Services'!$A:$C,2,FALSE),""))</f>
        <v/>
      </c>
      <c r="F300" s="9">
        <f>IF(D300="","",IFERROR(VLOOKUP(D300,'Services'!$A:$C,3,FALSE),""))</f>
        <v/>
      </c>
    </row>
    <row r="301">
      <c r="A301" s="8" t="n"/>
      <c r="E301">
        <f>IF(D301="","",IFERROR(VLOOKUP(D301,'Services'!$A:$C,2,FALSE),""))</f>
        <v/>
      </c>
      <c r="F301" s="9">
        <f>IF(D301="","",IFERROR(VLOOKUP(D301,'Services'!$A:$C,3,FALSE),""))</f>
        <v/>
      </c>
    </row>
  </sheetData>
  <conditionalFormatting sqref="G2:G301">
    <cfRule type="expression" priority="1" dxfId="0">
      <formula>$G2="Done"</formula>
    </cfRule>
    <cfRule type="expression" priority="2" dxfId="1">
      <formula>$G2="No-show"</formula>
    </cfRule>
    <cfRule type="expression" priority="3" dxfId="2">
      <formula>$G2="Cancelled"</formula>
    </cfRule>
  </conditionalFormatting>
  <dataValidations count="2">
    <dataValidation sqref="D2:D301" showDropDown="0" showInputMessage="0" showErrorMessage="0" allowBlank="1" type="list">
      <formula1>='Services'!$A$2:$A$100</formula1>
    </dataValidation>
    <dataValidation sqref="G2:G301" showDropDown="0" showInputMessage="0" showErrorMessage="0" allowBlank="1" type="list">
      <formula1>"Planned,Done,No-show,Cancelled"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</cols>
  <sheetData>
    <row r="1" ht="30" customHeight="1">
      <c r="A1" s="7" t="inlineStr">
        <is>
          <t>Service</t>
        </is>
      </c>
      <c r="B1" s="7" t="inlineStr">
        <is>
          <t>Length (min)</t>
        </is>
      </c>
      <c r="C1" s="7" t="inlineStr">
        <is>
          <t>Price (₺)</t>
        </is>
      </c>
    </row>
    <row r="2">
      <c r="A2" t="inlineStr">
        <is>
          <t>Cut + blow-dry</t>
        </is>
      </c>
      <c r="B2" t="n">
        <v>45</v>
      </c>
      <c r="C2" s="9" t="n">
        <v>900</v>
      </c>
    </row>
    <row r="3">
      <c r="A3" t="inlineStr">
        <is>
          <t>Colour + blow-dry</t>
        </is>
      </c>
      <c r="B3" t="n">
        <v>150</v>
      </c>
      <c r="C3" s="9" t="n">
        <v>1800</v>
      </c>
    </row>
    <row r="4">
      <c r="A4" t="inlineStr">
        <is>
          <t>Acrylic nails</t>
        </is>
      </c>
      <c r="B4" t="n">
        <v>120</v>
      </c>
      <c r="C4" s="9" t="n">
        <v>1500</v>
      </c>
    </row>
    <row r="5">
      <c r="A5" t="inlineStr">
        <is>
          <t>Gel polish</t>
        </is>
      </c>
      <c r="B5" t="n">
        <v>60</v>
      </c>
      <c r="C5" s="9" t="n">
        <v>600</v>
      </c>
    </row>
    <row r="6">
      <c r="A6" t="inlineStr">
        <is>
          <t>Beard</t>
        </is>
      </c>
      <c r="B6" t="n">
        <v>20</v>
      </c>
      <c r="C6" s="9" t="n">
        <v>300</v>
      </c>
    </row>
    <row r="7">
      <c r="A7" t="inlineStr">
        <is>
          <t>Facial</t>
        </is>
      </c>
      <c r="B7" t="n">
        <v>60</v>
      </c>
      <c r="C7" s="9" t="n">
        <v>1200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0" t="inlineStr">
        <is>
          <t>From</t>
        </is>
      </c>
      <c r="B1" s="11">
        <f>TODAY()-6</f>
        <v/>
      </c>
    </row>
    <row r="2">
      <c r="A2" s="10" t="inlineStr">
        <is>
          <t>To</t>
        </is>
      </c>
      <c r="B2" s="11">
        <f>TODAY()</f>
        <v/>
      </c>
    </row>
    <row r="3">
      <c r="A3" s="10" t="inlineStr">
        <is>
          <t>Appointments</t>
        </is>
      </c>
      <c r="B3" s="12">
        <f>COUNTIFS('Appointments'!$A:$A,"&gt;="&amp;$B$1,'Appointments'!$A:$A,"&lt;="&amp;$B$2)</f>
        <v/>
      </c>
    </row>
    <row r="4">
      <c r="A4" s="10" t="inlineStr">
        <is>
          <t>Done</t>
        </is>
      </c>
      <c r="B4" s="12">
        <f>COUNTIFS('Appointments'!$A:$A,"&gt;="&amp;$B$1,'Appointments'!$A:$A,"&lt;="&amp;$B$2,'Appointments'!$G:$G,"Done")</f>
        <v/>
      </c>
    </row>
    <row r="5">
      <c r="A5" s="10" t="inlineStr">
        <is>
          <t>No-shows</t>
        </is>
      </c>
      <c r="B5" s="12">
        <f>COUNTIFS('Appointments'!$A:$A,"&gt;="&amp;$B$1,'Appointments'!$A:$A,"&lt;="&amp;$B$2,'Appointments'!$G:$G,"No-show")</f>
        <v/>
      </c>
    </row>
    <row r="6">
      <c r="A6" s="10" t="inlineStr">
        <is>
          <t>Cancelled</t>
        </is>
      </c>
      <c r="B6" s="12">
        <f>COUNTIFS('Appointments'!$A:$A,"&gt;="&amp;$B$1,'Appointments'!$A:$A,"&lt;="&amp;$B$2,'Appointments'!$G:$G,"Cancelled")</f>
        <v/>
      </c>
    </row>
    <row r="7">
      <c r="A7" s="10" t="inlineStr">
        <is>
          <t>No-show rate</t>
        </is>
      </c>
      <c r="B7" s="13">
        <f>IF(B3=0,"",B5/B3)</f>
        <v/>
      </c>
    </row>
    <row r="8">
      <c r="A8" s="10" t="inlineStr">
        <is>
          <t>Takings (done)</t>
        </is>
      </c>
      <c r="B8" s="14">
        <f>SUMIFS('Appointments'!$F:$F,'Appointments'!$A:$A,"&gt;="&amp;$B$1,'Appointments'!$A:$A,"&lt;="&amp;$B$2,'Appointments'!$G:$G,"Done")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Appointment book template</dc:title>
  <dcterms:created xsi:type="dcterms:W3CDTF">2026-10-13T22:00:03Z</dcterms:created>
  <dcterms:modified xsi:type="dcterms:W3CDTF">2026-10-13T22:00:03Z</dcterms:modified>
</cp:coreProperties>
</file>